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329B4307-A11B-4631-87B7-3F2E18B7B1BF}" xr6:coauthVersionLast="36" xr6:coauthVersionMax="36" xr10:uidLastSave="{00000000-0000-0000-0000-000000000000}"/>
  <bookViews>
    <workbookView xWindow="0" yWindow="0" windowWidth="14380" windowHeight="5840" activeTab="3" xr2:uid="{96C76613-2964-400A-BB81-35199C262505}"/>
  </bookViews>
  <sheets>
    <sheet name="Heights" sheetId="1" r:id="rId1"/>
    <sheet name="Frequency_Dist" sheetId="2" r:id="rId2"/>
    <sheet name="Cumul_Freq_Dist" sheetId="3" r:id="rId3"/>
    <sheet name="5-Num-Summ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G8" i="4"/>
  <c r="E8" i="4"/>
  <c r="E7" i="4"/>
  <c r="G7" i="4"/>
  <c r="G6" i="4"/>
  <c r="G5" i="4"/>
  <c r="E6" i="4"/>
  <c r="E5" i="4"/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<sst xmlns="http://schemas.openxmlformats.org/spreadsheetml/2006/main" count="55" uniqueCount="47">
  <si>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</si>
  <si>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</si>
  <si>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</si>
  <si>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</si>
  <si>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</si>
  <si>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</si>
  <si>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</si>
  <si>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</si>
  <si>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</si>
  <si>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</si>
  <si>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</si>
  <si>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</si>
  <si>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</si>
  <si>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</si>
  <si>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</si>
  <si>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</si>
  <si>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</si>
  <si>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</si>
  <si>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</si>
  <si>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</si>
  <si>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</si>
  <si>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</si>
  <si>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</si>
  <si>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</si>
  <si>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</si>
  <si>
    <t>Row Labels</t>
  </si>
  <si>
    <t>Cumulative Frequency</t>
  </si>
  <si>
    <t>Cumulative % Frequency</t>
  </si>
  <si>
    <t>Five Number Summary</t>
  </si>
  <si>
    <t>Metric</t>
  </si>
  <si>
    <t>Acronym</t>
  </si>
  <si>
    <t xml:space="preserve">Minimum = </t>
  </si>
  <si>
    <t xml:space="preserve">Quarter 1 = </t>
  </si>
  <si>
    <t xml:space="preserve">Median = </t>
  </si>
  <si>
    <t xml:space="preserve">Quarter 3 = </t>
  </si>
  <si>
    <t xml:space="preserve">Maximum = </t>
  </si>
  <si>
    <t xml:space="preserve">MIN = </t>
  </si>
  <si>
    <t>Q1 =</t>
  </si>
  <si>
    <t>Q2 =</t>
  </si>
  <si>
    <t>Q3 =</t>
  </si>
  <si>
    <t xml:space="preserve">MAX = </t>
  </si>
  <si>
    <t>Also known as</t>
  </si>
  <si>
    <t xml:space="preserve">25th Percentile = </t>
  </si>
  <si>
    <t xml:space="preserve">50th Percentile = </t>
  </si>
  <si>
    <t xml:space="preserve">75th Percentile = </t>
  </si>
  <si>
    <t>4th quartile</t>
  </si>
  <si>
    <t>0th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</si>
</sst>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[11-1-1_Solutions.xlsx]Cumul_Freq_Dist!PivotTable1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Cumul_Freq_Dist!$B$1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Cumul_Freq_Dist!$A$2:$A$7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Cumul_Freq_Dist!$B$2:$B$7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0-4AC1-B2BD-BA167E808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42040"/>
        <c:axId val="685841056"/>
      </c:lineChart>
      <c:lineChart>
        <c:grouping val="standard"/>
        <c:varyColors val="0"/>
        <c:ser>
          <c:idx val="1"/>
          <c:order val="1"/>
          <c:tx>
            <c:strRef>
              <c:f>Cumul_Freq_Dist!$C$1</c:f>
              <c:strCache>
                <c:ptCount val="1"/>
                <c:pt idx="0">
                  <c:v>Cumulative % Frequency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Cumul_Freq_Dist!$A$2:$A$7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Cumul_Freq_Dist!$C$2:$C$7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0.46666666666666667</c:v>
                </c:pt>
                <c:pt idx="2">
                  <c:v>0.8</c:v>
                </c:pt>
                <c:pt idx="3">
                  <c:v>0.93333333333333335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0-4AC1-B2BD-BA167E808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43824"/>
        <c:axId val="684551408"/>
      </c:lineChart>
      <c:catAx>
        <c:axId val="68584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41056"/>
        <c:crosses val="autoZero"/>
        <c:auto val="1"/>
        <c:lblAlgn val="ctr"/>
        <c:lblOffset val="100"/>
        <c:noMultiLvlLbl val="0"/>
      </c:catAx>
      <c:valAx>
        <c:axId val="68584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42040"/>
        <c:crosses val="autoZero"/>
        <c:crossBetween val="between"/>
      </c:valAx>
      <c:valAx>
        <c:axId val="6845514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3824"/>
        <c:crosses val="max"/>
        <c:crossBetween val="between"/>
      </c:valAx>
      <c:catAx>
        <c:axId val="54484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551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042704-56B9-4608-8346-8E8E377D2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5ABA4-678C-47FA-B6C7-F7D0FBD5F06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7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mulative Frequency" fld="0" subtotal="count" showDataAs="runTotal" baseField="0" baseItem="2"/>
    <dataField name="Cumulative % Frequency" fld="0" subtotal="count" baseField="0" baseItem="1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topLeftCell="A4" zoomScaleNormal="100" workbookViewId="0">
      <selection sqref="A1:A31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25" t="s">
        <v>8</v>
      </c>
      <c r="D1" s="26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24" t="s">
        <v>2</v>
      </c>
      <c r="D8" s="24"/>
      <c r="E8" s="24" t="s">
        <v>5</v>
      </c>
      <c r="F8" s="24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workbookViewId="0"/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19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17">
        <v>10</v>
      </c>
      <c r="C4" s="18">
        <v>0.33333333333333331</v>
      </c>
    </row>
    <row r="5" spans="1:3" x14ac:dyDescent="0.35">
      <c r="A5" s="2" t="s">
        <v>18</v>
      </c>
      <c r="B5" s="17">
        <v>4</v>
      </c>
      <c r="C5" s="18">
        <v>0.13333333333333333</v>
      </c>
    </row>
    <row r="6" spans="1:3" x14ac:dyDescent="0.35">
      <c r="A6" s="2" t="s">
        <v>19</v>
      </c>
      <c r="B6" s="17">
        <v>10</v>
      </c>
      <c r="C6" s="18">
        <v>0.33333333333333331</v>
      </c>
    </row>
    <row r="7" spans="1:3" x14ac:dyDescent="0.35">
      <c r="A7" s="2" t="s">
        <v>20</v>
      </c>
      <c r="B7" s="17">
        <v>4</v>
      </c>
      <c r="C7" s="18">
        <v>0.13333333333333333</v>
      </c>
    </row>
    <row r="8" spans="1:3" x14ac:dyDescent="0.35">
      <c r="A8" s="2" t="s">
        <v>21</v>
      </c>
      <c r="B8" s="17">
        <v>2</v>
      </c>
      <c r="C8" s="18">
        <v>6.6666666666666666E-2</v>
      </c>
    </row>
    <row r="9" spans="1:3" x14ac:dyDescent="0.35">
      <c r="A9" s="2" t="s">
        <v>16</v>
      </c>
      <c r="B9" s="17">
        <v>30</v>
      </c>
      <c r="C9" s="1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268B-8453-48EC-8AEB-BA50EEC34D31}">
  <dimension ref="A1:C7"/>
  <sheetViews>
    <sheetView workbookViewId="0">
      <selection activeCell="D19" sqref="D19"/>
    </sheetView>
  </sheetViews>
  <sheetFormatPr defaultRowHeight="14.5" x14ac:dyDescent="0.35"/>
  <cols>
    <col min="1" max="1" width="12.36328125" bestFit="1" customWidth="1"/>
    <col min="2" max="2" width="19.54296875" bestFit="1" customWidth="1"/>
    <col min="3" max="3" width="21.54296875" bestFit="1" customWidth="1"/>
  </cols>
  <sheetData>
    <row r="1" spans="1:3" x14ac:dyDescent="0.35">
      <c r="A1" s="20" t="s">
        <v>25</v>
      </c>
      <c r="B1" t="s">
        <v>26</v>
      </c>
      <c r="C1" t="s">
        <v>27</v>
      </c>
    </row>
    <row r="2" spans="1:3" x14ac:dyDescent="0.35">
      <c r="A2" s="21" t="s">
        <v>17</v>
      </c>
      <c r="B2" s="22">
        <v>10</v>
      </c>
      <c r="C2" s="23">
        <v>0.33333333333333331</v>
      </c>
    </row>
    <row r="3" spans="1:3" x14ac:dyDescent="0.35">
      <c r="A3" s="21" t="s">
        <v>18</v>
      </c>
      <c r="B3" s="22">
        <v>14</v>
      </c>
      <c r="C3" s="23">
        <v>0.46666666666666667</v>
      </c>
    </row>
    <row r="4" spans="1:3" x14ac:dyDescent="0.35">
      <c r="A4" s="21" t="s">
        <v>19</v>
      </c>
      <c r="B4" s="22">
        <v>24</v>
      </c>
      <c r="C4" s="23">
        <v>0.8</v>
      </c>
    </row>
    <row r="5" spans="1:3" x14ac:dyDescent="0.35">
      <c r="A5" s="21" t="s">
        <v>20</v>
      </c>
      <c r="B5" s="22">
        <v>28</v>
      </c>
      <c r="C5" s="23">
        <v>0.93333333333333335</v>
      </c>
    </row>
    <row r="6" spans="1:3" x14ac:dyDescent="0.35">
      <c r="A6" s="21" t="s">
        <v>21</v>
      </c>
      <c r="B6" s="22">
        <v>30</v>
      </c>
      <c r="C6" s="23">
        <v>1</v>
      </c>
    </row>
    <row r="7" spans="1:3" x14ac:dyDescent="0.35">
      <c r="A7" s="21" t="s">
        <v>16</v>
      </c>
      <c r="B7" s="22"/>
      <c r="C7" s="23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00BE-D383-448B-B51B-1AEBEADD19D8}">
  <dimension ref="A1:G33"/>
  <sheetViews>
    <sheetView tabSelected="1" zoomScale="175" zoomScaleNormal="175" workbookViewId="0">
      <selection activeCell="F11" sqref="F11"/>
    </sheetView>
  </sheetViews>
  <sheetFormatPr defaultRowHeight="14.5" x14ac:dyDescent="0.35"/>
  <cols>
    <col min="2" max="2" width="7.453125" customWidth="1"/>
    <col min="3" max="3" width="11.1796875" customWidth="1"/>
    <col min="6" max="6" width="15.1796875" bestFit="1" customWidth="1"/>
  </cols>
  <sheetData>
    <row r="1" spans="1:7" ht="18.5" x14ac:dyDescent="0.45">
      <c r="A1" s="7" t="s">
        <v>28</v>
      </c>
    </row>
    <row r="2" spans="1:7" ht="8" customHeight="1" x14ac:dyDescent="0.35"/>
    <row r="3" spans="1:7" ht="15.5" x14ac:dyDescent="0.35">
      <c r="A3" s="27" t="s">
        <v>7</v>
      </c>
      <c r="C3" t="s">
        <v>29</v>
      </c>
      <c r="D3" t="s">
        <v>30</v>
      </c>
      <c r="F3" s="29" t="s">
        <v>41</v>
      </c>
    </row>
    <row r="4" spans="1:7" x14ac:dyDescent="0.35">
      <c r="A4">
        <v>151</v>
      </c>
      <c r="C4" s="12" t="s">
        <v>31</v>
      </c>
      <c r="D4" s="30" t="s">
        <v>36</v>
      </c>
      <c r="E4" s="14">
        <f>MIN($A$4:$A$33)</f>
        <v>151</v>
      </c>
      <c r="F4" s="28" t="s">
        <v>46</v>
      </c>
    </row>
    <row r="5" spans="1:7" x14ac:dyDescent="0.35">
      <c r="A5">
        <v>152</v>
      </c>
      <c r="C5" s="12" t="s">
        <v>32</v>
      </c>
      <c r="D5" s="30" t="s">
        <v>37</v>
      </c>
      <c r="E5" s="14">
        <f>_xlfn.QUARTILE.INC($A$4:$A$33,1)</f>
        <v>156.75</v>
      </c>
      <c r="F5" s="28" t="s">
        <v>42</v>
      </c>
      <c r="G5" s="14">
        <f>_xlfn.PERCENTILE.INC(A4:A33,0.25)</f>
        <v>156.75</v>
      </c>
    </row>
    <row r="6" spans="1:7" x14ac:dyDescent="0.35">
      <c r="A6">
        <v>152</v>
      </c>
      <c r="C6" s="12" t="s">
        <v>33</v>
      </c>
      <c r="D6" s="30" t="s">
        <v>38</v>
      </c>
      <c r="E6" s="14">
        <f>MEDIAN(A4:A33)</f>
        <v>170.5</v>
      </c>
      <c r="F6" s="28" t="s">
        <v>43</v>
      </c>
      <c r="G6" s="14">
        <f>_xlfn.PERCENTILE.INC(A4:A33,0.5)</f>
        <v>170.5</v>
      </c>
    </row>
    <row r="7" spans="1:7" x14ac:dyDescent="0.35">
      <c r="A7">
        <v>153</v>
      </c>
      <c r="C7" s="12" t="s">
        <v>34</v>
      </c>
      <c r="D7" s="30" t="s">
        <v>39</v>
      </c>
      <c r="E7" s="14">
        <f>_xlfn.QUARTILE.INC(A4:A33,3)</f>
        <v>176.5</v>
      </c>
      <c r="F7" s="28" t="s">
        <v>44</v>
      </c>
      <c r="G7" s="14">
        <f>_xlfn.PERCENTILE.INC(A4:A33,0.75)</f>
        <v>176.5</v>
      </c>
    </row>
    <row r="8" spans="1:7" x14ac:dyDescent="0.35">
      <c r="A8">
        <v>155</v>
      </c>
      <c r="C8" s="12" t="s">
        <v>35</v>
      </c>
      <c r="D8" s="30" t="s">
        <v>40</v>
      </c>
      <c r="E8" s="14">
        <f>MAX(A4:A33)</f>
        <v>192</v>
      </c>
      <c r="F8" s="28" t="s">
        <v>45</v>
      </c>
      <c r="G8" s="31">
        <f>_xlfn.QUARTILE.INC(A4:A33,4)</f>
        <v>192</v>
      </c>
    </row>
    <row r="9" spans="1:7" x14ac:dyDescent="0.35">
      <c r="A9">
        <v>155</v>
      </c>
    </row>
    <row r="10" spans="1:7" x14ac:dyDescent="0.35">
      <c r="A10">
        <v>156</v>
      </c>
    </row>
    <row r="11" spans="1:7" x14ac:dyDescent="0.35">
      <c r="A11">
        <v>156</v>
      </c>
    </row>
    <row r="12" spans="1:7" x14ac:dyDescent="0.35">
      <c r="A12">
        <v>159</v>
      </c>
    </row>
    <row r="13" spans="1:7" x14ac:dyDescent="0.35">
      <c r="A13">
        <v>159</v>
      </c>
    </row>
    <row r="14" spans="1:7" x14ac:dyDescent="0.35">
      <c r="A14">
        <v>163</v>
      </c>
    </row>
    <row r="15" spans="1:7" x14ac:dyDescent="0.35">
      <c r="A15">
        <v>167</v>
      </c>
    </row>
    <row r="16" spans="1:7" x14ac:dyDescent="0.35">
      <c r="A16">
        <v>169</v>
      </c>
    </row>
    <row r="17" spans="1:1" x14ac:dyDescent="0.35">
      <c r="A17">
        <v>169</v>
      </c>
    </row>
    <row r="18" spans="1:1" x14ac:dyDescent="0.35">
      <c r="A18">
        <v>170</v>
      </c>
    </row>
    <row r="19" spans="1:1" x14ac:dyDescent="0.35">
      <c r="A19">
        <v>171</v>
      </c>
    </row>
    <row r="20" spans="1:1" x14ac:dyDescent="0.35">
      <c r="A20">
        <v>172</v>
      </c>
    </row>
    <row r="21" spans="1:1" x14ac:dyDescent="0.35">
      <c r="A21">
        <v>172</v>
      </c>
    </row>
    <row r="22" spans="1:1" x14ac:dyDescent="0.35">
      <c r="A22">
        <v>173</v>
      </c>
    </row>
    <row r="23" spans="1:1" x14ac:dyDescent="0.35">
      <c r="A23">
        <v>173</v>
      </c>
    </row>
    <row r="24" spans="1:1" x14ac:dyDescent="0.35">
      <c r="A24">
        <v>174</v>
      </c>
    </row>
    <row r="25" spans="1:1" x14ac:dyDescent="0.35">
      <c r="A25">
        <v>175</v>
      </c>
    </row>
    <row r="26" spans="1:1" x14ac:dyDescent="0.35">
      <c r="A26">
        <v>177</v>
      </c>
    </row>
    <row r="27" spans="1:1" x14ac:dyDescent="0.35">
      <c r="A27">
        <v>178</v>
      </c>
    </row>
    <row r="28" spans="1:1" x14ac:dyDescent="0.35">
      <c r="A28">
        <v>183</v>
      </c>
    </row>
    <row r="29" spans="1:1" x14ac:dyDescent="0.35">
      <c r="A29">
        <v>184</v>
      </c>
    </row>
    <row r="30" spans="1:1" x14ac:dyDescent="0.35">
      <c r="A30">
        <v>186</v>
      </c>
    </row>
    <row r="31" spans="1:1" x14ac:dyDescent="0.35">
      <c r="A31">
        <v>188</v>
      </c>
    </row>
    <row r="32" spans="1:1" x14ac:dyDescent="0.35">
      <c r="A32">
        <v>191</v>
      </c>
    </row>
    <row r="33" spans="1:1" x14ac:dyDescent="0.35">
      <c r="A33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Heights</vt:lpstr>
      <vt:lpstr>Frequency_Dist</vt:lpstr>
      <vt:lpstr>Cumul_Freq_Dist</vt:lpstr>
      <vt:lpstr>5-Num-Summ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2024-04-19T08:36:36Z</dcterms:modified>
</cp:coreProperties>
</file>