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pidwirn/Library/Mobile Documents/com~apple~CloudDocs/GEOG 108/Top Hat Lab Manual/"/>
    </mc:Choice>
  </mc:AlternateContent>
  <xr:revisionPtr revIDLastSave="0" documentId="13_ncr:1_{6A48B5E7-1454-084B-B13D-55244D58AD91}" xr6:coauthVersionLast="46" xr6:coauthVersionMax="46" xr10:uidLastSave="{00000000-0000-0000-0000-000000000000}"/>
  <bookViews>
    <workbookView xWindow="600" yWindow="500" windowWidth="38500" windowHeight="23960" activeTab="5" xr2:uid="{00000000-000D-0000-FFFF-FFFF00000000}"/>
  </bookViews>
  <sheets>
    <sheet name="Sort - Location #" sheetId="1" r:id="rId1"/>
    <sheet name="Sort - Biome Type" sheetId="2" r:id="rId2"/>
    <sheet name="Sort - Latitude" sheetId="6" r:id="rId3"/>
    <sheet name="Sort - Standing Biomass" sheetId="4" r:id="rId4"/>
    <sheet name="Sort - Soil Type" sheetId="3" r:id="rId5"/>
    <sheet name="Sort - Moisture Index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2" i="1" l="1"/>
  <c r="M82" i="1"/>
  <c r="N81" i="1"/>
  <c r="M81" i="1"/>
  <c r="N37" i="1"/>
  <c r="M37" i="1"/>
  <c r="N29" i="1"/>
  <c r="M29" i="1"/>
  <c r="N63" i="1"/>
  <c r="M63" i="1"/>
  <c r="N62" i="1"/>
  <c r="M62" i="1"/>
  <c r="N52" i="1"/>
  <c r="M52" i="1"/>
  <c r="N76" i="1"/>
  <c r="M76" i="1"/>
  <c r="N57" i="1"/>
  <c r="M57" i="1"/>
  <c r="N53" i="1"/>
  <c r="M53" i="1"/>
  <c r="N12" i="1"/>
  <c r="M12" i="1"/>
  <c r="N10" i="1"/>
  <c r="M10" i="1"/>
  <c r="N8" i="1"/>
  <c r="M8" i="1"/>
  <c r="N7" i="1"/>
  <c r="M7" i="1"/>
  <c r="N6" i="1"/>
  <c r="M6" i="1"/>
  <c r="N74" i="1"/>
  <c r="M74" i="1"/>
  <c r="N73" i="1"/>
  <c r="M73" i="1"/>
  <c r="N71" i="1"/>
  <c r="M71" i="1"/>
  <c r="N70" i="1"/>
  <c r="M70" i="1"/>
  <c r="N69" i="1"/>
  <c r="M69" i="1"/>
  <c r="N68" i="1"/>
  <c r="M68" i="1"/>
  <c r="N65" i="1"/>
  <c r="M65" i="1"/>
  <c r="N60" i="1"/>
  <c r="M60" i="1"/>
  <c r="N59" i="1"/>
  <c r="M59" i="1"/>
  <c r="N56" i="1"/>
  <c r="M56" i="1"/>
  <c r="N55" i="1"/>
  <c r="M55" i="1"/>
  <c r="N15" i="1"/>
  <c r="M15" i="1"/>
  <c r="N9" i="1"/>
  <c r="M9" i="1"/>
  <c r="N5" i="1"/>
  <c r="M5" i="1"/>
  <c r="N77" i="1"/>
  <c r="M77" i="1"/>
  <c r="N48" i="1"/>
  <c r="M48" i="1"/>
  <c r="N72" i="1"/>
  <c r="M72" i="1"/>
  <c r="N67" i="1"/>
  <c r="M67" i="1"/>
  <c r="N61" i="1"/>
  <c r="M61" i="1"/>
  <c r="N50" i="1"/>
  <c r="M50" i="1"/>
  <c r="N41" i="1"/>
  <c r="M41" i="1"/>
  <c r="N40" i="1"/>
  <c r="M40" i="1"/>
  <c r="N39" i="1"/>
  <c r="M39" i="1"/>
  <c r="N38" i="1"/>
  <c r="M38" i="1"/>
  <c r="N25" i="1"/>
  <c r="M25" i="1"/>
  <c r="N24" i="1"/>
  <c r="M24" i="1"/>
  <c r="N23" i="1"/>
  <c r="M23" i="1"/>
  <c r="N4" i="1"/>
  <c r="M4" i="1"/>
  <c r="N3" i="1"/>
  <c r="M3" i="1"/>
  <c r="N80" i="1"/>
  <c r="M80" i="1"/>
  <c r="N79" i="1"/>
  <c r="M79" i="1"/>
  <c r="N78" i="1"/>
  <c r="M78" i="1"/>
  <c r="N75" i="1"/>
  <c r="M75" i="1"/>
  <c r="N64" i="1"/>
  <c r="M64" i="1"/>
  <c r="N46" i="1"/>
  <c r="M46" i="1"/>
  <c r="N22" i="1"/>
  <c r="M22" i="1"/>
  <c r="N21" i="1"/>
  <c r="M21" i="1"/>
  <c r="N51" i="1"/>
  <c r="M51" i="1"/>
  <c r="N47" i="1"/>
  <c r="M47" i="1"/>
  <c r="N45" i="1"/>
  <c r="M45" i="1"/>
  <c r="N43" i="1"/>
  <c r="M43" i="1"/>
  <c r="N42" i="1"/>
  <c r="M42" i="1"/>
  <c r="N35" i="1"/>
  <c r="M35" i="1"/>
  <c r="N34" i="1"/>
  <c r="M34" i="1"/>
  <c r="N33" i="1"/>
  <c r="M33" i="1"/>
  <c r="N32" i="1"/>
  <c r="M32" i="1"/>
  <c r="N66" i="1"/>
  <c r="M66" i="1"/>
  <c r="N58" i="1"/>
  <c r="M58" i="1"/>
  <c r="N54" i="1"/>
  <c r="M54" i="1"/>
  <c r="N20" i="1"/>
  <c r="M20" i="1"/>
  <c r="N19" i="1"/>
  <c r="M19" i="1"/>
  <c r="N18" i="1"/>
  <c r="M18" i="1"/>
  <c r="N17" i="1"/>
  <c r="M17" i="1"/>
  <c r="N16" i="1"/>
  <c r="M16" i="1"/>
  <c r="N14" i="1"/>
  <c r="M14" i="1"/>
  <c r="N13" i="1"/>
  <c r="M13" i="1"/>
  <c r="N11" i="1"/>
  <c r="M11" i="1"/>
  <c r="N49" i="1"/>
  <c r="M49" i="1"/>
  <c r="N44" i="1"/>
  <c r="M44" i="1"/>
  <c r="N36" i="1"/>
  <c r="M36" i="1"/>
  <c r="N31" i="1"/>
  <c r="M31" i="1"/>
  <c r="N30" i="1"/>
  <c r="M30" i="1"/>
  <c r="N28" i="1"/>
  <c r="M28" i="1"/>
  <c r="N27" i="1"/>
  <c r="M27" i="1"/>
  <c r="N26" i="1"/>
  <c r="M26" i="1"/>
  <c r="N80" i="6"/>
  <c r="M80" i="6"/>
  <c r="N78" i="6"/>
  <c r="M78" i="6"/>
  <c r="N25" i="6"/>
  <c r="M25" i="6"/>
  <c r="N81" i="6"/>
  <c r="M81" i="6"/>
  <c r="N29" i="6"/>
  <c r="M29" i="6"/>
  <c r="N57" i="6"/>
  <c r="M57" i="6"/>
  <c r="N36" i="6"/>
  <c r="M36" i="6"/>
  <c r="N26" i="6"/>
  <c r="M26" i="6"/>
  <c r="N75" i="6"/>
  <c r="M75" i="6"/>
  <c r="N44" i="6"/>
  <c r="M44" i="6"/>
  <c r="N64" i="6"/>
  <c r="M64" i="6"/>
  <c r="N72" i="6"/>
  <c r="M72" i="6"/>
  <c r="N24" i="6"/>
  <c r="M24" i="6"/>
  <c r="N73" i="6"/>
  <c r="M73" i="6"/>
  <c r="N65" i="6"/>
  <c r="M65" i="6"/>
  <c r="N76" i="6"/>
  <c r="M76" i="6"/>
  <c r="N59" i="6"/>
  <c r="M59" i="6"/>
  <c r="N79" i="6"/>
  <c r="M79" i="6"/>
  <c r="N74" i="6"/>
  <c r="M74" i="6"/>
  <c r="N43" i="6"/>
  <c r="M43" i="6"/>
  <c r="N37" i="6"/>
  <c r="M37" i="6"/>
  <c r="N35" i="6"/>
  <c r="M35" i="6"/>
  <c r="N28" i="6"/>
  <c r="M28" i="6"/>
  <c r="N63" i="6"/>
  <c r="M63" i="6"/>
  <c r="N30" i="6"/>
  <c r="M30" i="6"/>
  <c r="N60" i="6"/>
  <c r="M60" i="6"/>
  <c r="N62" i="6"/>
  <c r="M62" i="6"/>
  <c r="N40" i="6"/>
  <c r="M40" i="6"/>
  <c r="N77" i="6"/>
  <c r="M77" i="6"/>
  <c r="N53" i="6"/>
  <c r="M53" i="6"/>
  <c r="N52" i="6"/>
  <c r="M52" i="6"/>
  <c r="N41" i="6"/>
  <c r="M41" i="6"/>
  <c r="N47" i="6"/>
  <c r="M47" i="6"/>
  <c r="N31" i="6"/>
  <c r="M31" i="6"/>
  <c r="N16" i="6"/>
  <c r="M16" i="6"/>
  <c r="N55" i="6"/>
  <c r="M55" i="6"/>
  <c r="N18" i="6"/>
  <c r="M18" i="6"/>
  <c r="N56" i="6"/>
  <c r="M56" i="6"/>
  <c r="N21" i="6"/>
  <c r="M21" i="6"/>
  <c r="N9" i="6"/>
  <c r="M9" i="6"/>
  <c r="N11" i="6"/>
  <c r="M11" i="6"/>
  <c r="N4" i="6"/>
  <c r="M4" i="6"/>
  <c r="N70" i="6"/>
  <c r="M70" i="6"/>
  <c r="N50" i="6"/>
  <c r="M50" i="6"/>
  <c r="N46" i="6"/>
  <c r="M46" i="6"/>
  <c r="N22" i="6"/>
  <c r="M22" i="6"/>
  <c r="N17" i="6"/>
  <c r="M17" i="6"/>
  <c r="N7" i="6"/>
  <c r="M7" i="6"/>
  <c r="N51" i="6"/>
  <c r="M51" i="6"/>
  <c r="N34" i="6"/>
  <c r="M34" i="6"/>
  <c r="N15" i="6"/>
  <c r="M15" i="6"/>
  <c r="N14" i="6"/>
  <c r="M14" i="6"/>
  <c r="N39" i="6"/>
  <c r="M39" i="6"/>
  <c r="N33" i="6"/>
  <c r="M33" i="6"/>
  <c r="N8" i="6"/>
  <c r="M8" i="6"/>
  <c r="N61" i="6"/>
  <c r="M61" i="6"/>
  <c r="N49" i="6"/>
  <c r="M49" i="6"/>
  <c r="N23" i="6"/>
  <c r="M23" i="6"/>
  <c r="N19" i="6"/>
  <c r="M19" i="6"/>
  <c r="N20" i="6"/>
  <c r="M20" i="6"/>
  <c r="N32" i="6"/>
  <c r="M32" i="6"/>
  <c r="N68" i="6"/>
  <c r="M68" i="6"/>
  <c r="N71" i="6"/>
  <c r="M71" i="6"/>
  <c r="N38" i="6"/>
  <c r="M38" i="6"/>
  <c r="N48" i="6"/>
  <c r="M48" i="6"/>
  <c r="N69" i="6"/>
  <c r="M69" i="6"/>
  <c r="N42" i="6"/>
  <c r="M42" i="6"/>
  <c r="N67" i="6"/>
  <c r="M67" i="6"/>
  <c r="N66" i="6"/>
  <c r="M66" i="6"/>
  <c r="N54" i="6"/>
  <c r="M54" i="6"/>
  <c r="N45" i="6"/>
  <c r="M45" i="6"/>
  <c r="N58" i="6"/>
  <c r="M58" i="6"/>
  <c r="N82" i="6"/>
  <c r="M82" i="6"/>
  <c r="N27" i="6"/>
  <c r="M27" i="6"/>
  <c r="N6" i="6"/>
  <c r="M6" i="6"/>
  <c r="N10" i="6"/>
  <c r="M10" i="6"/>
  <c r="N3" i="6"/>
  <c r="M3" i="6"/>
  <c r="N13" i="6"/>
  <c r="M13" i="6"/>
  <c r="N5" i="6"/>
  <c r="M5" i="6"/>
  <c r="N12" i="6"/>
  <c r="M12" i="6"/>
  <c r="N51" i="5"/>
  <c r="M51" i="5"/>
  <c r="N15" i="5"/>
  <c r="M15" i="5"/>
  <c r="N21" i="5"/>
  <c r="M21" i="5"/>
  <c r="N56" i="5"/>
  <c r="M56" i="5"/>
  <c r="N57" i="5"/>
  <c r="M57" i="5"/>
  <c r="N39" i="5"/>
  <c r="M39" i="5"/>
  <c r="N29" i="5"/>
  <c r="M29" i="5"/>
  <c r="N38" i="5"/>
  <c r="M38" i="5"/>
  <c r="N45" i="5"/>
  <c r="M45" i="5"/>
  <c r="N74" i="5"/>
  <c r="M74" i="5"/>
  <c r="N77" i="5"/>
  <c r="M77" i="5"/>
  <c r="N26" i="5"/>
  <c r="M26" i="5"/>
  <c r="N47" i="5"/>
  <c r="M47" i="5"/>
  <c r="N63" i="5"/>
  <c r="M63" i="5"/>
  <c r="N52" i="5"/>
  <c r="M52" i="5"/>
  <c r="N16" i="5"/>
  <c r="M16" i="5"/>
  <c r="N19" i="5"/>
  <c r="M19" i="5"/>
  <c r="N5" i="5"/>
  <c r="M5" i="5"/>
  <c r="N33" i="5"/>
  <c r="M33" i="5"/>
  <c r="N62" i="5"/>
  <c r="M62" i="5"/>
  <c r="N40" i="5"/>
  <c r="M40" i="5"/>
  <c r="N7" i="5"/>
  <c r="M7" i="5"/>
  <c r="N37" i="5"/>
  <c r="M37" i="5"/>
  <c r="N43" i="5"/>
  <c r="M43" i="5"/>
  <c r="N75" i="5"/>
  <c r="M75" i="5"/>
  <c r="N9" i="5"/>
  <c r="M9" i="5"/>
  <c r="N67" i="5"/>
  <c r="M67" i="5"/>
  <c r="N72" i="5"/>
  <c r="M72" i="5"/>
  <c r="N6" i="5"/>
  <c r="M6" i="5"/>
  <c r="N66" i="5"/>
  <c r="M66" i="5"/>
  <c r="N60" i="5"/>
  <c r="M60" i="5"/>
  <c r="N44" i="5"/>
  <c r="M44" i="5"/>
  <c r="N82" i="5"/>
  <c r="M82" i="5"/>
  <c r="N41" i="5"/>
  <c r="M41" i="5"/>
  <c r="N3" i="5"/>
  <c r="M3" i="5"/>
  <c r="N27" i="5"/>
  <c r="M27" i="5"/>
  <c r="N32" i="5"/>
  <c r="M32" i="5"/>
  <c r="N36" i="5"/>
  <c r="M36" i="5"/>
  <c r="N59" i="5"/>
  <c r="M59" i="5"/>
  <c r="N48" i="5"/>
  <c r="M48" i="5"/>
  <c r="N55" i="5"/>
  <c r="M55" i="5"/>
  <c r="N4" i="5"/>
  <c r="M4" i="5"/>
  <c r="N61" i="5"/>
  <c r="M61" i="5"/>
  <c r="N76" i="5"/>
  <c r="M76" i="5"/>
  <c r="N64" i="5"/>
  <c r="M64" i="5"/>
  <c r="N70" i="5"/>
  <c r="M70" i="5"/>
  <c r="N69" i="5"/>
  <c r="M69" i="5"/>
  <c r="N68" i="5"/>
  <c r="M68" i="5"/>
  <c r="N13" i="5"/>
  <c r="M13" i="5"/>
  <c r="N17" i="5"/>
  <c r="M17" i="5"/>
  <c r="N20" i="5"/>
  <c r="M20" i="5"/>
  <c r="N78" i="5"/>
  <c r="M78" i="5"/>
  <c r="N11" i="5"/>
  <c r="M11" i="5"/>
  <c r="N50" i="5"/>
  <c r="M50" i="5"/>
  <c r="N24" i="5"/>
  <c r="M24" i="5"/>
  <c r="N22" i="5"/>
  <c r="M22" i="5"/>
  <c r="N23" i="5"/>
  <c r="M23" i="5"/>
  <c r="N35" i="5"/>
  <c r="M35" i="5"/>
  <c r="N81" i="5"/>
  <c r="M81" i="5"/>
  <c r="N54" i="5"/>
  <c r="M54" i="5"/>
  <c r="N30" i="5"/>
  <c r="M30" i="5"/>
  <c r="N31" i="5"/>
  <c r="M31" i="5"/>
  <c r="N28" i="5"/>
  <c r="M28" i="5"/>
  <c r="N46" i="5"/>
  <c r="M46" i="5"/>
  <c r="N14" i="5"/>
  <c r="M14" i="5"/>
  <c r="N71" i="5"/>
  <c r="M71" i="5"/>
  <c r="N53" i="5"/>
  <c r="M53" i="5"/>
  <c r="N80" i="5"/>
  <c r="M80" i="5"/>
  <c r="N18" i="5"/>
  <c r="M18" i="5"/>
  <c r="N8" i="5"/>
  <c r="M8" i="5"/>
  <c r="N10" i="5"/>
  <c r="M10" i="5"/>
  <c r="N42" i="5"/>
  <c r="M42" i="5"/>
  <c r="N12" i="5"/>
  <c r="M12" i="5"/>
  <c r="N65" i="5"/>
  <c r="M65" i="5"/>
  <c r="N49" i="5"/>
  <c r="M49" i="5"/>
  <c r="N79" i="5"/>
  <c r="M79" i="5"/>
  <c r="N34" i="5"/>
  <c r="M34" i="5"/>
  <c r="N73" i="5"/>
  <c r="M73" i="5"/>
  <c r="N58" i="5"/>
  <c r="M58" i="5"/>
  <c r="N25" i="5"/>
  <c r="M25" i="5"/>
  <c r="N10" i="3"/>
  <c r="M10" i="3"/>
  <c r="N9" i="3"/>
  <c r="M9" i="3"/>
  <c r="N8" i="3"/>
  <c r="M8" i="3"/>
  <c r="N7" i="3"/>
  <c r="M7" i="3"/>
  <c r="N68" i="3"/>
  <c r="M68" i="3"/>
  <c r="N67" i="3"/>
  <c r="M67" i="3"/>
  <c r="N66" i="3"/>
  <c r="M66" i="3"/>
  <c r="N35" i="3"/>
  <c r="M35" i="3"/>
  <c r="N64" i="3"/>
  <c r="M64" i="3"/>
  <c r="N26" i="3"/>
  <c r="M26" i="3"/>
  <c r="N65" i="3"/>
  <c r="M65" i="3"/>
  <c r="N30" i="3"/>
  <c r="M30" i="3"/>
  <c r="N56" i="3"/>
  <c r="M56" i="3"/>
  <c r="N55" i="3"/>
  <c r="M55" i="3"/>
  <c r="N63" i="3"/>
  <c r="M63" i="3"/>
  <c r="N62" i="3"/>
  <c r="M62" i="3"/>
  <c r="N61" i="3"/>
  <c r="M61" i="3"/>
  <c r="N60" i="3"/>
  <c r="M60" i="3"/>
  <c r="N59" i="3"/>
  <c r="M59" i="3"/>
  <c r="N58" i="3"/>
  <c r="M58" i="3"/>
  <c r="N25" i="3"/>
  <c r="M25" i="3"/>
  <c r="N81" i="3"/>
  <c r="M81" i="3"/>
  <c r="N24" i="3"/>
  <c r="M24" i="3"/>
  <c r="N6" i="3"/>
  <c r="M6" i="3"/>
  <c r="N46" i="3"/>
  <c r="M46" i="3"/>
  <c r="N5" i="3"/>
  <c r="M5" i="3"/>
  <c r="N45" i="3"/>
  <c r="M45" i="3"/>
  <c r="N23" i="3"/>
  <c r="M23" i="3"/>
  <c r="N44" i="3"/>
  <c r="M44" i="3"/>
  <c r="N43" i="3"/>
  <c r="M43" i="3"/>
  <c r="N42" i="3"/>
  <c r="M42" i="3"/>
  <c r="N22" i="3"/>
  <c r="M22" i="3"/>
  <c r="N40" i="3"/>
  <c r="M40" i="3"/>
  <c r="N32" i="3"/>
  <c r="M32" i="3"/>
  <c r="N41" i="3"/>
  <c r="M41" i="3"/>
  <c r="N29" i="3"/>
  <c r="M29" i="3"/>
  <c r="N69" i="3"/>
  <c r="M69" i="3"/>
  <c r="N36" i="3"/>
  <c r="M36" i="3"/>
  <c r="N39" i="3"/>
  <c r="M39" i="3"/>
  <c r="N38" i="3"/>
  <c r="M38" i="3"/>
  <c r="N57" i="3"/>
  <c r="M57" i="3"/>
  <c r="N37" i="3"/>
  <c r="M37" i="3"/>
  <c r="N82" i="3"/>
  <c r="M82" i="3"/>
  <c r="N70" i="3"/>
  <c r="M70" i="3"/>
  <c r="N27" i="3"/>
  <c r="M27" i="3"/>
  <c r="N17" i="3"/>
  <c r="M17" i="3"/>
  <c r="N16" i="3"/>
  <c r="M16" i="3"/>
  <c r="N15" i="3"/>
  <c r="M15" i="3"/>
  <c r="N34" i="3"/>
  <c r="M34" i="3"/>
  <c r="N31" i="3"/>
  <c r="M31" i="3"/>
  <c r="N80" i="3"/>
  <c r="M80" i="3"/>
  <c r="N79" i="3"/>
  <c r="M79" i="3"/>
  <c r="N28" i="3"/>
  <c r="M28" i="3"/>
  <c r="N18" i="3"/>
  <c r="M18" i="3"/>
  <c r="N78" i="3"/>
  <c r="M78" i="3"/>
  <c r="N21" i="3"/>
  <c r="M21" i="3"/>
  <c r="N20" i="3"/>
  <c r="M20" i="3"/>
  <c r="N33" i="3"/>
  <c r="M33" i="3"/>
  <c r="N77" i="3"/>
  <c r="M77" i="3"/>
  <c r="N76" i="3"/>
  <c r="M76" i="3"/>
  <c r="N75" i="3"/>
  <c r="M75" i="3"/>
  <c r="N19" i="3"/>
  <c r="M19" i="3"/>
  <c r="N4" i="3"/>
  <c r="M4" i="3"/>
  <c r="N3" i="3"/>
  <c r="M3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74" i="3"/>
  <c r="M74" i="3"/>
  <c r="N73" i="3"/>
  <c r="M73" i="3"/>
  <c r="N72" i="3"/>
  <c r="M72" i="3"/>
  <c r="N71" i="3"/>
  <c r="M71" i="3"/>
  <c r="N14" i="3"/>
  <c r="M14" i="3"/>
  <c r="N13" i="3"/>
  <c r="M13" i="3"/>
  <c r="N12" i="3"/>
  <c r="M12" i="3"/>
  <c r="N11" i="3"/>
  <c r="M11" i="3"/>
  <c r="N43" i="4"/>
  <c r="M43" i="4"/>
  <c r="N14" i="4"/>
  <c r="M14" i="4"/>
  <c r="N13" i="4"/>
  <c r="M13" i="4"/>
  <c r="N44" i="4"/>
  <c r="M44" i="4"/>
  <c r="N12" i="4"/>
  <c r="M12" i="4"/>
  <c r="N9" i="4"/>
  <c r="M9" i="4"/>
  <c r="N60" i="4"/>
  <c r="M60" i="4"/>
  <c r="N76" i="4"/>
  <c r="M76" i="4"/>
  <c r="N81" i="4"/>
  <c r="M81" i="4"/>
  <c r="N77" i="4"/>
  <c r="M77" i="4"/>
  <c r="N8" i="4"/>
  <c r="M8" i="4"/>
  <c r="N80" i="4"/>
  <c r="M80" i="4"/>
  <c r="N68" i="4"/>
  <c r="M68" i="4"/>
  <c r="N63" i="4"/>
  <c r="M63" i="4"/>
  <c r="N69" i="4"/>
  <c r="M69" i="4"/>
  <c r="N36" i="4"/>
  <c r="M36" i="4"/>
  <c r="N5" i="4"/>
  <c r="M5" i="4"/>
  <c r="N50" i="4"/>
  <c r="M50" i="4"/>
  <c r="N21" i="4"/>
  <c r="M21" i="4"/>
  <c r="N67" i="4"/>
  <c r="M67" i="4"/>
  <c r="N39" i="4"/>
  <c r="M39" i="4"/>
  <c r="N70" i="4"/>
  <c r="M70" i="4"/>
  <c r="N61" i="4"/>
  <c r="M61" i="4"/>
  <c r="N19" i="4"/>
  <c r="M19" i="4"/>
  <c r="N58" i="4"/>
  <c r="M58" i="4"/>
  <c r="N49" i="4"/>
  <c r="M49" i="4"/>
  <c r="N59" i="4"/>
  <c r="M59" i="4"/>
  <c r="N3" i="4"/>
  <c r="M3" i="4"/>
  <c r="N46" i="4"/>
  <c r="M46" i="4"/>
  <c r="N72" i="4"/>
  <c r="M72" i="4"/>
  <c r="N48" i="4"/>
  <c r="M48" i="4"/>
  <c r="N47" i="4"/>
  <c r="M47" i="4"/>
  <c r="N82" i="4"/>
  <c r="M82" i="4"/>
  <c r="N73" i="4"/>
  <c r="M73" i="4"/>
  <c r="N56" i="4"/>
  <c r="M56" i="4"/>
  <c r="N52" i="4"/>
  <c r="M52" i="4"/>
  <c r="N65" i="4"/>
  <c r="M65" i="4"/>
  <c r="N64" i="4"/>
  <c r="M64" i="4"/>
  <c r="N71" i="4"/>
  <c r="M71" i="4"/>
  <c r="N51" i="4"/>
  <c r="M51" i="4"/>
  <c r="N57" i="4"/>
  <c r="M57" i="4"/>
  <c r="N54" i="4"/>
  <c r="M54" i="4"/>
  <c r="N4" i="4"/>
  <c r="M4" i="4"/>
  <c r="N23" i="4"/>
  <c r="M23" i="4"/>
  <c r="N75" i="4"/>
  <c r="M75" i="4"/>
  <c r="N31" i="4"/>
  <c r="M31" i="4"/>
  <c r="N74" i="4"/>
  <c r="M74" i="4"/>
  <c r="N38" i="4"/>
  <c r="M38" i="4"/>
  <c r="N79" i="4"/>
  <c r="M79" i="4"/>
  <c r="N22" i="4"/>
  <c r="M22" i="4"/>
  <c r="N30" i="4"/>
  <c r="M30" i="4"/>
  <c r="N10" i="4"/>
  <c r="M10" i="4"/>
  <c r="N33" i="4"/>
  <c r="M33" i="4"/>
  <c r="N37" i="4"/>
  <c r="M37" i="4"/>
  <c r="N66" i="4"/>
  <c r="M66" i="4"/>
  <c r="N78" i="4"/>
  <c r="M78" i="4"/>
  <c r="N32" i="4"/>
  <c r="M32" i="4"/>
  <c r="N35" i="4"/>
  <c r="M35" i="4"/>
  <c r="N7" i="4"/>
  <c r="M7" i="4"/>
  <c r="N34" i="4"/>
  <c r="M34" i="4"/>
  <c r="N62" i="4"/>
  <c r="M62" i="4"/>
  <c r="N42" i="4"/>
  <c r="M42" i="4"/>
  <c r="N41" i="4"/>
  <c r="M41" i="4"/>
  <c r="N53" i="4"/>
  <c r="M53" i="4"/>
  <c r="N20" i="4"/>
  <c r="M20" i="4"/>
  <c r="N40" i="4"/>
  <c r="M40" i="4"/>
  <c r="N18" i="4"/>
  <c r="M18" i="4"/>
  <c r="N17" i="4"/>
  <c r="M17" i="4"/>
  <c r="N55" i="4"/>
  <c r="M55" i="4"/>
  <c r="N16" i="4"/>
  <c r="M16" i="4"/>
  <c r="N6" i="4"/>
  <c r="M6" i="4"/>
  <c r="N45" i="4"/>
  <c r="M45" i="4"/>
  <c r="N26" i="4"/>
  <c r="M26" i="4"/>
  <c r="N15" i="4"/>
  <c r="M15" i="4"/>
  <c r="N27" i="4"/>
  <c r="M27" i="4"/>
  <c r="N29" i="4"/>
  <c r="M29" i="4"/>
  <c r="N11" i="4"/>
  <c r="M11" i="4"/>
  <c r="N25" i="4"/>
  <c r="M25" i="4"/>
  <c r="N24" i="4"/>
  <c r="M24" i="4"/>
  <c r="N28" i="4"/>
  <c r="M28" i="4"/>
  <c r="M82" i="2"/>
  <c r="N82" i="2"/>
  <c r="M81" i="2"/>
  <c r="N81" i="2"/>
  <c r="M38" i="2"/>
  <c r="N38" i="2"/>
  <c r="M37" i="2"/>
  <c r="N37" i="2"/>
  <c r="M36" i="2"/>
  <c r="N36" i="2"/>
  <c r="M53" i="2"/>
  <c r="N53" i="2"/>
  <c r="M75" i="2"/>
  <c r="N75" i="2"/>
  <c r="M35" i="2"/>
  <c r="N35" i="2"/>
  <c r="M67" i="2"/>
  <c r="N67" i="2"/>
  <c r="M66" i="2"/>
  <c r="N66" i="2"/>
  <c r="M51" i="2"/>
  <c r="N51" i="2"/>
  <c r="M65" i="2"/>
  <c r="N65" i="2"/>
  <c r="M64" i="2"/>
  <c r="N64" i="2"/>
  <c r="M63" i="2"/>
  <c r="N63" i="2"/>
  <c r="M62" i="2"/>
  <c r="N62" i="2"/>
  <c r="M50" i="2"/>
  <c r="N50" i="2"/>
  <c r="M21" i="2"/>
  <c r="N21" i="2"/>
  <c r="M61" i="2"/>
  <c r="N61" i="2"/>
  <c r="M34" i="2"/>
  <c r="N34" i="2"/>
  <c r="M78" i="2"/>
  <c r="N78" i="2"/>
  <c r="M77" i="2"/>
  <c r="N77" i="2"/>
  <c r="M49" i="2"/>
  <c r="N49" i="2"/>
  <c r="M60" i="2"/>
  <c r="N60" i="2"/>
  <c r="M59" i="2"/>
  <c r="N59" i="2"/>
  <c r="M20" i="2"/>
  <c r="N20" i="2"/>
  <c r="M74" i="2"/>
  <c r="N74" i="2"/>
  <c r="M58" i="2"/>
  <c r="N58" i="2"/>
  <c r="M57" i="2"/>
  <c r="N57" i="2"/>
  <c r="M19" i="2"/>
  <c r="N19" i="2"/>
  <c r="M73" i="2"/>
  <c r="N73" i="2"/>
  <c r="M76" i="2"/>
  <c r="N76" i="2"/>
  <c r="M30" i="2"/>
  <c r="N30" i="2"/>
  <c r="M48" i="2"/>
  <c r="N48" i="2"/>
  <c r="M10" i="2"/>
  <c r="N10" i="2"/>
  <c r="M52" i="2"/>
  <c r="N52" i="2"/>
  <c r="M29" i="2"/>
  <c r="N29" i="2"/>
  <c r="M33" i="2"/>
  <c r="N33" i="2"/>
  <c r="M28" i="2"/>
  <c r="N28" i="2"/>
  <c r="M9" i="2"/>
  <c r="N9" i="2"/>
  <c r="M27" i="2"/>
  <c r="N27" i="2"/>
  <c r="M26" i="2"/>
  <c r="N26" i="2"/>
  <c r="M47" i="2"/>
  <c r="N47" i="2"/>
  <c r="M46" i="2"/>
  <c r="N46" i="2"/>
  <c r="M45" i="2"/>
  <c r="N45" i="2"/>
  <c r="M44" i="2"/>
  <c r="N44" i="2"/>
  <c r="M80" i="2"/>
  <c r="N80" i="2"/>
  <c r="M8" i="2"/>
  <c r="N8" i="2"/>
  <c r="M25" i="2"/>
  <c r="N25" i="2"/>
  <c r="M24" i="2"/>
  <c r="N24" i="2"/>
  <c r="M23" i="2"/>
  <c r="N23" i="2"/>
  <c r="M22" i="2"/>
  <c r="N22" i="2"/>
  <c r="M7" i="2"/>
  <c r="N7" i="2"/>
  <c r="M6" i="2"/>
  <c r="N6" i="2"/>
  <c r="M79" i="2"/>
  <c r="N79" i="2"/>
  <c r="M5" i="2"/>
  <c r="N5" i="2"/>
  <c r="M4" i="2"/>
  <c r="N4" i="2"/>
  <c r="M3" i="2"/>
  <c r="N3" i="2"/>
  <c r="M43" i="2"/>
  <c r="N43" i="2"/>
  <c r="M42" i="2"/>
  <c r="N42" i="2"/>
  <c r="M41" i="2"/>
  <c r="N41" i="2"/>
  <c r="M32" i="2"/>
  <c r="N32" i="2"/>
  <c r="M31" i="2"/>
  <c r="N31" i="2"/>
  <c r="M18" i="2"/>
  <c r="N18" i="2"/>
  <c r="M17" i="2"/>
  <c r="N17" i="2"/>
  <c r="M16" i="2"/>
  <c r="N16" i="2"/>
  <c r="M15" i="2"/>
  <c r="N15" i="2"/>
  <c r="M14" i="2"/>
  <c r="N14" i="2"/>
  <c r="M56" i="2"/>
  <c r="N56" i="2"/>
  <c r="M13" i="2"/>
  <c r="N13" i="2"/>
  <c r="M12" i="2"/>
  <c r="N12" i="2"/>
  <c r="M72" i="2"/>
  <c r="N72" i="2"/>
  <c r="M11" i="2"/>
  <c r="N11" i="2"/>
  <c r="M71" i="2"/>
  <c r="N71" i="2"/>
  <c r="M55" i="2"/>
  <c r="N55" i="2"/>
  <c r="M70" i="2"/>
  <c r="N70" i="2"/>
  <c r="M69" i="2"/>
  <c r="N69" i="2"/>
  <c r="M68" i="2"/>
  <c r="N68" i="2"/>
  <c r="M54" i="2"/>
  <c r="N54" i="2"/>
  <c r="M40" i="2"/>
  <c r="N40" i="2"/>
  <c r="M39" i="2"/>
  <c r="N39" i="2"/>
</calcChain>
</file>

<file path=xl/sharedStrings.xml><?xml version="1.0" encoding="utf-8"?>
<sst xmlns="http://schemas.openxmlformats.org/spreadsheetml/2006/main" count="2010" uniqueCount="200">
  <si>
    <t>Location</t>
  </si>
  <si>
    <t>37°S, 57°W</t>
  </si>
  <si>
    <t>Rosario, Argentina</t>
  </si>
  <si>
    <t>32°S, 60°W</t>
  </si>
  <si>
    <t>Santiago del Estero, Argentina</t>
  </si>
  <si>
    <t>27°S, 64°W</t>
  </si>
  <si>
    <t>3°S, 60°W</t>
  </si>
  <si>
    <t>1°S, 48°W</t>
  </si>
  <si>
    <t>5°S, 42°W</t>
  </si>
  <si>
    <t>Ciudad Bolivar, Venezuela</t>
  </si>
  <si>
    <t>8°N, 63°W</t>
  </si>
  <si>
    <t>Iquitos, Peru</t>
  </si>
  <si>
    <t>3°S, 73°W</t>
  </si>
  <si>
    <t>Iquique, Chile</t>
  </si>
  <si>
    <t>20°S, 70°W</t>
  </si>
  <si>
    <t>2°S, 53°W</t>
  </si>
  <si>
    <t>22°N, 100°W</t>
  </si>
  <si>
    <t>25°N, 100°W</t>
  </si>
  <si>
    <t>31°N, 106°W</t>
  </si>
  <si>
    <t>33°N, 112°W</t>
  </si>
  <si>
    <t>32°N, 114°W</t>
  </si>
  <si>
    <t>32°N, 115°W</t>
  </si>
  <si>
    <t>39°N, 115°W</t>
  </si>
  <si>
    <t>50°N, 104°W</t>
  </si>
  <si>
    <t>51°N, 114°W</t>
  </si>
  <si>
    <t>49°N, 97°W</t>
  </si>
  <si>
    <t>61°N, 149°W</t>
  </si>
  <si>
    <t>60°N, 135°W</t>
  </si>
  <si>
    <t>64°N, 147°W</t>
  </si>
  <si>
    <t>71°N, 156°W</t>
  </si>
  <si>
    <t>46°N, 90°W</t>
  </si>
  <si>
    <t>46°N, 68°W</t>
  </si>
  <si>
    <t>45°N, 66°W</t>
  </si>
  <si>
    <t>58°N, 94°W</t>
  </si>
  <si>
    <t>46°N, 96°W</t>
  </si>
  <si>
    <t>41°N, 93°W</t>
  </si>
  <si>
    <t>41°N, 87°W</t>
  </si>
  <si>
    <t>40°N, 80°W</t>
  </si>
  <si>
    <t>35°N, 82°W</t>
  </si>
  <si>
    <t>Soil Type</t>
  </si>
  <si>
    <t>33°N, 83°W</t>
  </si>
  <si>
    <t>Reykjavik, Iceland</t>
  </si>
  <si>
    <t>64°N, 15°W</t>
  </si>
  <si>
    <t>Dublin, Ireland</t>
  </si>
  <si>
    <t>53°N, 6°W</t>
  </si>
  <si>
    <t>64°N, 40°E</t>
  </si>
  <si>
    <t>Santander, Spain</t>
  </si>
  <si>
    <t>Burgos, Spain</t>
  </si>
  <si>
    <t>67°N, 113°E</t>
  </si>
  <si>
    <t>31°N, 121°E</t>
  </si>
  <si>
    <t>Hong Kong</t>
  </si>
  <si>
    <t>22°N, 114°E</t>
  </si>
  <si>
    <t>Singapore</t>
  </si>
  <si>
    <t>1°N, 103°E</t>
  </si>
  <si>
    <t>Hyderabad, Pakistan</t>
  </si>
  <si>
    <t>25°N, 68°E</t>
  </si>
  <si>
    <t>Bamako, Mali</t>
  </si>
  <si>
    <t>12°N, 7°W</t>
  </si>
  <si>
    <t>5°N, 4°W</t>
  </si>
  <si>
    <t>Johannesburg, South Africa</t>
  </si>
  <si>
    <t>26°S, 28°E</t>
  </si>
  <si>
    <t>Darwin, Australia</t>
  </si>
  <si>
    <t>12°S, 130°E</t>
  </si>
  <si>
    <t>Christchurch, New Zealand</t>
  </si>
  <si>
    <t>43°S, 172°E</t>
  </si>
  <si>
    <t>Miami, Florida</t>
  </si>
  <si>
    <t>29°N, 82°W</t>
  </si>
  <si>
    <t>Mobile, Alabama</t>
  </si>
  <si>
    <t>30°N, 88°W</t>
  </si>
  <si>
    <t>Kano, Nigeria</t>
  </si>
  <si>
    <t>12°N, 8°E</t>
  </si>
  <si>
    <t>30°N, 31°E</t>
  </si>
  <si>
    <t>6°S, 24°E</t>
  </si>
  <si>
    <t>Kisumu, Kenya</t>
  </si>
  <si>
    <t>0°S, 34°E</t>
  </si>
  <si>
    <t>Juba, Sudan</t>
  </si>
  <si>
    <t>Jos, Nigeria</t>
  </si>
  <si>
    <t>Abeche, Chad</t>
  </si>
  <si>
    <t>4°S, 15°E</t>
  </si>
  <si>
    <t>Arkhangelsk, Russia</t>
  </si>
  <si>
    <t>Verkhoyansk, Russia</t>
  </si>
  <si>
    <t>Abidjan, Côte d'Ivoire</t>
  </si>
  <si>
    <t>Weather Station Name</t>
  </si>
  <si>
    <t>Tandil, Argentina</t>
  </si>
  <si>
    <t>Rio Preto da Eva, Brazil</t>
  </si>
  <si>
    <t>Santa Isabel do Pará, Brazil</t>
  </si>
  <si>
    <t>Buriti Cortado, Brazil</t>
  </si>
  <si>
    <t>Altamira, Brazil</t>
  </si>
  <si>
    <t>Soledad de Graciano Sánchez, Mexico</t>
  </si>
  <si>
    <t>Apodaca, Mexico</t>
  </si>
  <si>
    <t>26°N, 97°W</t>
  </si>
  <si>
    <t>47°N, 123°W</t>
  </si>
  <si>
    <t>48°N, 117°W</t>
  </si>
  <si>
    <t>Pemberton, BC, Canada</t>
  </si>
  <si>
    <t>50°N, 123°W</t>
  </si>
  <si>
    <t>Biome</t>
  </si>
  <si>
    <t>Moisture Index</t>
  </si>
  <si>
    <t>Water Deficency</t>
  </si>
  <si>
    <t>Koppen</t>
  </si>
  <si>
    <t>BSh</t>
  </si>
  <si>
    <t>Cfb</t>
  </si>
  <si>
    <t>Cfa</t>
  </si>
  <si>
    <t>Af</t>
  </si>
  <si>
    <t>Aw</t>
  </si>
  <si>
    <t>BWh</t>
  </si>
  <si>
    <t>Am</t>
  </si>
  <si>
    <t>BSk</t>
  </si>
  <si>
    <t>BWk</t>
  </si>
  <si>
    <t>Csb</t>
  </si>
  <si>
    <t>Dsb</t>
  </si>
  <si>
    <t>Dfb</t>
  </si>
  <si>
    <t>ET</t>
  </si>
  <si>
    <t>49°N, 89°W</t>
  </si>
  <si>
    <t>49°N, 53°W</t>
  </si>
  <si>
    <t>44°N, 80°W</t>
  </si>
  <si>
    <t>64°N, 69°W</t>
  </si>
  <si>
    <t>Caribou, Maine, USA</t>
  </si>
  <si>
    <t>Duluth, Minnesota, USA</t>
  </si>
  <si>
    <t>Spirit Lake, Idaho, USA</t>
  </si>
  <si>
    <t>Olympia, Washington, USA</t>
  </si>
  <si>
    <t>Reno, Nevada, USA</t>
  </si>
  <si>
    <t>Imperial, California, USA</t>
  </si>
  <si>
    <t>Yuma, Arizona, USA</t>
  </si>
  <si>
    <t>Phoenix, Arizona, USA</t>
  </si>
  <si>
    <t>Port Isabel, Texas, USA</t>
  </si>
  <si>
    <t>El Paso Int Airport, Texas, USA</t>
  </si>
  <si>
    <t>Anchorage, Alaska, USA</t>
  </si>
  <si>
    <t>Fairbanks, Alaska, USA</t>
  </si>
  <si>
    <t>Barrow, Alaska, USA</t>
  </si>
  <si>
    <t>Fargo, North Dakota, USA</t>
  </si>
  <si>
    <t>Des Moines, Iowa, USA</t>
  </si>
  <si>
    <t>Asheville, North Carolina, USA</t>
  </si>
  <si>
    <t>Dfa</t>
  </si>
  <si>
    <t>Bolingbrook, Illinois, USA</t>
  </si>
  <si>
    <t>Brentwood, Pennsylvania, USA</t>
  </si>
  <si>
    <t>Powder Springs, Georgia, USA</t>
  </si>
  <si>
    <t>43°N, 4°W</t>
  </si>
  <si>
    <t>42°N, 4°W</t>
  </si>
  <si>
    <t>Turkestan, Kazakhstan</t>
  </si>
  <si>
    <t>43°N, 68°E</t>
  </si>
  <si>
    <t>Shanghai, China</t>
  </si>
  <si>
    <t>Nioro du Sahel, Mali</t>
  </si>
  <si>
    <t>15°N, 9°W</t>
  </si>
  <si>
    <t>Swkopmund, Nambia</t>
  </si>
  <si>
    <t>23°S, 15°E</t>
  </si>
  <si>
    <t>Cwb</t>
  </si>
  <si>
    <t>Giza, Egypt</t>
  </si>
  <si>
    <t>Waku Kungo, Angola</t>
  </si>
  <si>
    <t>11°S, 15°E</t>
  </si>
  <si>
    <t>Ewo, DCR Congo</t>
  </si>
  <si>
    <t>6°S, 15°E</t>
  </si>
  <si>
    <t>Kabinda, DR Congo</t>
  </si>
  <si>
    <t>5°N, 32°E</t>
  </si>
  <si>
    <t>Kinshasa, DR Congo</t>
  </si>
  <si>
    <t>10°N, 9°E</t>
  </si>
  <si>
    <t>Port Harcourt, Nigeria</t>
  </si>
  <si>
    <t>5°N, 6°E</t>
  </si>
  <si>
    <t>14°N, 21°E</t>
  </si>
  <si>
    <t>Campobasso, Italy</t>
  </si>
  <si>
    <t>Location Number</t>
  </si>
  <si>
    <t>Tantoyuca, Mexico</t>
  </si>
  <si>
    <t>21°N, 98°W</t>
  </si>
  <si>
    <t>T</t>
  </si>
  <si>
    <t>S</t>
  </si>
  <si>
    <t>d</t>
  </si>
  <si>
    <t>E</t>
  </si>
  <si>
    <t>G</t>
  </si>
  <si>
    <t>M</t>
  </si>
  <si>
    <t>B</t>
  </si>
  <si>
    <t>Annual Mean Temp</t>
  </si>
  <si>
    <t>Annual Precip</t>
  </si>
  <si>
    <t>42°N, 124°W</t>
  </si>
  <si>
    <t>49°N, 124°W</t>
  </si>
  <si>
    <t>Brewton, Alabama, USA</t>
  </si>
  <si>
    <t>31°N, 87°W</t>
  </si>
  <si>
    <t>Sisimiut, Greenland</t>
  </si>
  <si>
    <t>67°N, 54°W</t>
  </si>
  <si>
    <t>Dudinka, Russia</t>
  </si>
  <si>
    <t>69°N, 86°E</t>
  </si>
  <si>
    <t>Whitehorse, Yukon, Canada</t>
  </si>
  <si>
    <t>Thunder Bay, Ontario, Canada</t>
  </si>
  <si>
    <t>Bonavista, Newfoundland, Canada</t>
  </si>
  <si>
    <t>St. John, New Brunswick, Canada</t>
  </si>
  <si>
    <t>Churchill, Manitoba, Canada</t>
  </si>
  <si>
    <t>Winnipeg, Manitoba, Canada</t>
  </si>
  <si>
    <t>Calgary, Alberta, Canada</t>
  </si>
  <si>
    <t>Regina, Saskatchewan, Canada</t>
  </si>
  <si>
    <t>Barrie, Ontario, Canada</t>
  </si>
  <si>
    <t>Port Renfrew, British Columbia, Canada</t>
  </si>
  <si>
    <t>Iqaluit, Nunavut, Canada</t>
  </si>
  <si>
    <t>Standing Biomass</t>
  </si>
  <si>
    <t>tons/hectare</t>
  </si>
  <si>
    <t>Crescent City, California, USA</t>
  </si>
  <si>
    <t>Potential Evapotranspiration - ESRI</t>
  </si>
  <si>
    <t>Actual Evapotranspiration - ESRI</t>
  </si>
  <si>
    <t>Latitude</t>
  </si>
  <si>
    <t>tu</t>
  </si>
  <si>
    <t>De</t>
  </si>
  <si>
    <t>gm</t>
  </si>
  <si>
    <t>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</si>
</sst>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zoomScale="140" zoomScaleNormal="140" zoomScalePageLayoutView="140" workbookViewId="0">
      <selection activeCell="G26" sqref="G26"/>
    </sheetView>
  </sheetViews>
  <sheetFormatPr baseColWidth="10" defaultRowHeight="16" x14ac:dyDescent="0.2"/>
  <cols>
    <col min="1" max="1" width="17" style="1" customWidth="1"/>
    <col min="2" max="2" width="35" customWidth="1"/>
    <col min="3" max="4" width="12.6640625" style="1" customWidth="1"/>
    <col min="5" max="5" width="15.83203125" style="1" customWidth="1"/>
    <col min="6" max="6" width="10.83203125" style="1"/>
    <col min="7" max="7" width="17.83203125" style="1" customWidth="1"/>
    <col min="8" max="8" width="15.83203125" style="1" customWidth="1"/>
    <col min="9" max="9" width="10.83203125" style="1"/>
    <col min="10" max="10" width="10.83203125" style="1" customWidth="1"/>
    <col min="11" max="11" width="31.1640625" style="1" customWidth="1"/>
    <col min="12" max="12" width="30" customWidth="1"/>
    <col min="13" max="13" width="16.83203125" style="1" customWidth="1"/>
    <col min="14" max="14" width="14.6640625" style="3" customWidth="1"/>
  </cols>
  <sheetData>
    <row r="1" spans="1:14" x14ac:dyDescent="0.2">
      <c r="E1" s="1" t="s">
        <v>191</v>
      </c>
    </row>
    <row r="2" spans="1:14" x14ac:dyDescent="0.2">
      <c r="A2" s="5" t="s">
        <v>159</v>
      </c>
      <c r="B2" s="4" t="s">
        <v>82</v>
      </c>
      <c r="C2" s="5" t="s">
        <v>0</v>
      </c>
      <c r="D2" s="5" t="s">
        <v>195</v>
      </c>
      <c r="E2" s="5" t="s">
        <v>190</v>
      </c>
      <c r="F2" s="5" t="s">
        <v>95</v>
      </c>
      <c r="G2" s="5" t="s">
        <v>169</v>
      </c>
      <c r="H2" s="5" t="s">
        <v>170</v>
      </c>
      <c r="I2" s="5" t="s">
        <v>98</v>
      </c>
      <c r="J2" s="5" t="s">
        <v>39</v>
      </c>
      <c r="K2" s="5" t="s">
        <v>193</v>
      </c>
      <c r="L2" s="5" t="s">
        <v>194</v>
      </c>
      <c r="M2" s="5" t="s">
        <v>97</v>
      </c>
      <c r="N2" s="6" t="s">
        <v>96</v>
      </c>
    </row>
    <row r="3" spans="1:14" x14ac:dyDescent="0.2">
      <c r="A3" s="1">
        <v>1</v>
      </c>
      <c r="B3" t="s">
        <v>83</v>
      </c>
      <c r="C3" s="1" t="s">
        <v>1</v>
      </c>
      <c r="D3" s="1">
        <v>37</v>
      </c>
      <c r="E3" s="1">
        <v>400</v>
      </c>
      <c r="F3" s="1" t="s">
        <v>166</v>
      </c>
      <c r="G3" s="1">
        <v>13.4</v>
      </c>
      <c r="H3" s="1">
        <v>847</v>
      </c>
      <c r="I3" s="1" t="s">
        <v>100</v>
      </c>
      <c r="J3" s="1">
        <v>6</v>
      </c>
      <c r="K3" s="1">
        <v>1614</v>
      </c>
      <c r="L3" s="1">
        <v>493</v>
      </c>
      <c r="M3" s="1">
        <f>K3-L3</f>
        <v>1121</v>
      </c>
      <c r="N3" s="2">
        <f>(H3/K3-1)*100</f>
        <v>-47.521685254027254</v>
      </c>
    </row>
    <row r="4" spans="1:14" x14ac:dyDescent="0.2">
      <c r="A4" s="1">
        <v>2</v>
      </c>
      <c r="B4" t="s">
        <v>2</v>
      </c>
      <c r="C4" s="1" t="s">
        <v>3</v>
      </c>
      <c r="D4" s="1">
        <v>32</v>
      </c>
      <c r="E4" s="1">
        <v>400</v>
      </c>
      <c r="F4" s="1" t="s">
        <v>166</v>
      </c>
      <c r="G4" s="1">
        <v>16.899999999999999</v>
      </c>
      <c r="H4" s="1">
        <v>977</v>
      </c>
      <c r="I4" s="1" t="s">
        <v>101</v>
      </c>
      <c r="J4" s="1">
        <v>6</v>
      </c>
      <c r="K4" s="1">
        <v>2006</v>
      </c>
      <c r="L4" s="1">
        <v>464</v>
      </c>
      <c r="M4" s="1">
        <f>K4-L4</f>
        <v>1542</v>
      </c>
      <c r="N4" s="2">
        <f>(H4/K4-1)*100</f>
        <v>-51.296111665004986</v>
      </c>
    </row>
    <row r="5" spans="1:14" x14ac:dyDescent="0.2">
      <c r="A5" s="1">
        <v>3</v>
      </c>
      <c r="B5" t="s">
        <v>4</v>
      </c>
      <c r="C5" s="1" t="s">
        <v>5</v>
      </c>
      <c r="D5" s="1">
        <v>27</v>
      </c>
      <c r="E5" s="1">
        <v>200</v>
      </c>
      <c r="F5" s="1" t="s">
        <v>163</v>
      </c>
      <c r="G5" s="1">
        <v>20.6</v>
      </c>
      <c r="H5" s="1">
        <v>584</v>
      </c>
      <c r="I5" s="1" t="s">
        <v>99</v>
      </c>
      <c r="J5" s="1">
        <v>7</v>
      </c>
      <c r="K5" s="1">
        <v>2510</v>
      </c>
      <c r="L5" s="1">
        <v>277</v>
      </c>
      <c r="M5" s="1">
        <f>K5-L5</f>
        <v>2233</v>
      </c>
      <c r="N5" s="2">
        <f>(H5/K5-1)*100</f>
        <v>-76.733067729083658</v>
      </c>
    </row>
    <row r="6" spans="1:14" x14ac:dyDescent="0.2">
      <c r="A6" s="1">
        <v>4</v>
      </c>
      <c r="B6" t="s">
        <v>84</v>
      </c>
      <c r="C6" s="1" t="s">
        <v>6</v>
      </c>
      <c r="D6" s="1">
        <v>3</v>
      </c>
      <c r="E6" s="1">
        <v>19300</v>
      </c>
      <c r="F6" s="1" t="s">
        <v>162</v>
      </c>
      <c r="G6" s="1">
        <v>27.3</v>
      </c>
      <c r="H6" s="1">
        <v>2302</v>
      </c>
      <c r="I6" s="1" t="s">
        <v>102</v>
      </c>
      <c r="J6" s="1">
        <v>4</v>
      </c>
      <c r="K6" s="1">
        <v>1526</v>
      </c>
      <c r="L6" s="1">
        <v>1125</v>
      </c>
      <c r="M6" s="1">
        <f>K6-L6</f>
        <v>401</v>
      </c>
      <c r="N6" s="2">
        <f>(H6/K6-1)*100</f>
        <v>50.851900393184792</v>
      </c>
    </row>
    <row r="7" spans="1:14" x14ac:dyDescent="0.2">
      <c r="A7" s="1">
        <v>5</v>
      </c>
      <c r="B7" t="s">
        <v>85</v>
      </c>
      <c r="C7" s="1" t="s">
        <v>7</v>
      </c>
      <c r="D7" s="1">
        <v>1</v>
      </c>
      <c r="E7" s="1">
        <v>19300</v>
      </c>
      <c r="F7" s="1" t="s">
        <v>162</v>
      </c>
      <c r="G7" s="1">
        <v>26.7</v>
      </c>
      <c r="H7" s="1">
        <v>2394</v>
      </c>
      <c r="I7" s="1" t="s">
        <v>102</v>
      </c>
      <c r="J7" s="1">
        <v>4</v>
      </c>
      <c r="K7" s="1">
        <v>1789</v>
      </c>
      <c r="L7" s="1">
        <v>1353</v>
      </c>
      <c r="M7" s="1">
        <f>K7-L7</f>
        <v>436</v>
      </c>
      <c r="N7" s="2">
        <f>(H7/K7-1)*100</f>
        <v>33.817775293460038</v>
      </c>
    </row>
    <row r="8" spans="1:14" x14ac:dyDescent="0.2">
      <c r="A8" s="1">
        <v>6</v>
      </c>
      <c r="B8" t="s">
        <v>86</v>
      </c>
      <c r="C8" s="1" t="s">
        <v>8</v>
      </c>
      <c r="D8" s="1">
        <v>5</v>
      </c>
      <c r="E8" s="1">
        <v>12800</v>
      </c>
      <c r="F8" s="1" t="s">
        <v>162</v>
      </c>
      <c r="G8" s="1">
        <v>27.3</v>
      </c>
      <c r="H8" s="1">
        <v>1556</v>
      </c>
      <c r="I8" s="1" t="s">
        <v>103</v>
      </c>
      <c r="J8" s="1">
        <v>4</v>
      </c>
      <c r="K8" s="1">
        <v>2093</v>
      </c>
      <c r="L8" s="1">
        <v>1597</v>
      </c>
      <c r="M8" s="1">
        <f>K8-L8</f>
        <v>496</v>
      </c>
      <c r="N8" s="2">
        <f>(H8/K8-1)*100</f>
        <v>-25.656951743908262</v>
      </c>
    </row>
    <row r="9" spans="1:14" x14ac:dyDescent="0.2">
      <c r="A9" s="1">
        <v>7</v>
      </c>
      <c r="B9" t="s">
        <v>9</v>
      </c>
      <c r="C9" s="1" t="s">
        <v>10</v>
      </c>
      <c r="D9" s="1">
        <v>8</v>
      </c>
      <c r="E9" s="1">
        <v>300</v>
      </c>
      <c r="F9" s="1" t="s">
        <v>163</v>
      </c>
      <c r="G9" s="1">
        <v>27.8</v>
      </c>
      <c r="H9" s="1">
        <v>945</v>
      </c>
      <c r="I9" s="1" t="s">
        <v>103</v>
      </c>
      <c r="J9" s="1">
        <v>4</v>
      </c>
      <c r="K9" s="1">
        <v>1906</v>
      </c>
      <c r="L9" s="1">
        <v>961</v>
      </c>
      <c r="M9" s="1">
        <f>K9-L9</f>
        <v>945</v>
      </c>
      <c r="N9" s="2">
        <f>(H9/K9-1)*100</f>
        <v>-50.419727177334735</v>
      </c>
    </row>
    <row r="10" spans="1:14" x14ac:dyDescent="0.2">
      <c r="A10" s="1">
        <v>8</v>
      </c>
      <c r="B10" t="s">
        <v>11</v>
      </c>
      <c r="C10" s="1" t="s">
        <v>12</v>
      </c>
      <c r="D10" s="1">
        <v>3</v>
      </c>
      <c r="E10" s="1">
        <v>19300</v>
      </c>
      <c r="F10" s="1" t="s">
        <v>162</v>
      </c>
      <c r="G10" s="1">
        <v>26.4</v>
      </c>
      <c r="H10" s="1">
        <v>2857</v>
      </c>
      <c r="I10" s="1" t="s">
        <v>102</v>
      </c>
      <c r="J10" s="1">
        <v>4</v>
      </c>
      <c r="K10" s="1">
        <v>1776</v>
      </c>
      <c r="L10" s="1">
        <v>1404</v>
      </c>
      <c r="M10" s="1">
        <f>K10-L10</f>
        <v>372</v>
      </c>
      <c r="N10" s="2">
        <f>(H10/K10-1)*100</f>
        <v>60.867117117117118</v>
      </c>
    </row>
    <row r="11" spans="1:14" x14ac:dyDescent="0.2">
      <c r="A11" s="1">
        <v>9</v>
      </c>
      <c r="B11" t="s">
        <v>13</v>
      </c>
      <c r="C11" s="1" t="s">
        <v>14</v>
      </c>
      <c r="D11" s="1">
        <v>20</v>
      </c>
      <c r="E11" s="1">
        <v>100</v>
      </c>
      <c r="F11" s="1" t="s">
        <v>164</v>
      </c>
      <c r="G11" s="1">
        <v>18.100000000000001</v>
      </c>
      <c r="H11" s="1">
        <v>0</v>
      </c>
      <c r="I11" s="1" t="s">
        <v>104</v>
      </c>
      <c r="J11" s="1">
        <v>8</v>
      </c>
      <c r="K11" s="1">
        <v>2243</v>
      </c>
      <c r="L11" s="1">
        <v>109</v>
      </c>
      <c r="M11" s="1">
        <f>K11-L11</f>
        <v>2134</v>
      </c>
      <c r="N11" s="2">
        <f>(H11/K11-1)*100</f>
        <v>-100</v>
      </c>
    </row>
    <row r="12" spans="1:14" x14ac:dyDescent="0.2">
      <c r="A12" s="1">
        <v>10</v>
      </c>
      <c r="B12" t="s">
        <v>87</v>
      </c>
      <c r="C12" s="1" t="s">
        <v>15</v>
      </c>
      <c r="D12" s="1">
        <v>2</v>
      </c>
      <c r="E12" s="1">
        <v>19300</v>
      </c>
      <c r="F12" s="1" t="s">
        <v>162</v>
      </c>
      <c r="G12" s="1">
        <v>26.2</v>
      </c>
      <c r="H12" s="1">
        <v>1844</v>
      </c>
      <c r="I12" s="1" t="s">
        <v>105</v>
      </c>
      <c r="J12" s="1">
        <v>4</v>
      </c>
      <c r="K12" s="1">
        <v>1518</v>
      </c>
      <c r="L12" s="1">
        <v>1220</v>
      </c>
      <c r="M12" s="1">
        <f>K12-L12</f>
        <v>298</v>
      </c>
      <c r="N12" s="2">
        <f>(H12/K12-1)*100</f>
        <v>21.475625823451907</v>
      </c>
    </row>
    <row r="13" spans="1:14" x14ac:dyDescent="0.2">
      <c r="A13" s="1">
        <v>11</v>
      </c>
      <c r="B13" t="s">
        <v>88</v>
      </c>
      <c r="C13" s="1" t="s">
        <v>16</v>
      </c>
      <c r="D13" s="1">
        <v>22</v>
      </c>
      <c r="E13" s="1">
        <v>400</v>
      </c>
      <c r="F13" s="1" t="s">
        <v>164</v>
      </c>
      <c r="G13" s="1">
        <v>17.899999999999999</v>
      </c>
      <c r="H13" s="1">
        <v>342</v>
      </c>
      <c r="I13" s="1" t="s">
        <v>106</v>
      </c>
      <c r="J13" s="1">
        <v>8</v>
      </c>
      <c r="K13" s="1">
        <v>1890</v>
      </c>
      <c r="L13" s="1">
        <v>466</v>
      </c>
      <c r="M13" s="1">
        <f>K13-L13</f>
        <v>1424</v>
      </c>
      <c r="N13" s="2">
        <f>(H13/K13-1)*100</f>
        <v>-81.904761904761898</v>
      </c>
    </row>
    <row r="14" spans="1:14" x14ac:dyDescent="0.2">
      <c r="A14" s="1">
        <v>12</v>
      </c>
      <c r="B14" t="s">
        <v>89</v>
      </c>
      <c r="C14" s="1" t="s">
        <v>17</v>
      </c>
      <c r="D14" s="1">
        <v>25</v>
      </c>
      <c r="E14" s="1">
        <v>400</v>
      </c>
      <c r="F14" s="1" t="s">
        <v>164</v>
      </c>
      <c r="G14" s="1">
        <v>22.4</v>
      </c>
      <c r="H14" s="1">
        <v>621</v>
      </c>
      <c r="I14" s="1" t="s">
        <v>99</v>
      </c>
      <c r="J14" s="1">
        <v>8</v>
      </c>
      <c r="K14" s="1">
        <v>1981</v>
      </c>
      <c r="L14" s="1">
        <v>406</v>
      </c>
      <c r="M14" s="1">
        <f>K14-L14</f>
        <v>1575</v>
      </c>
      <c r="N14" s="2">
        <f>(H14/K14-1)*100</f>
        <v>-68.652195860676429</v>
      </c>
    </row>
    <row r="15" spans="1:14" x14ac:dyDescent="0.2">
      <c r="A15" s="1">
        <v>13</v>
      </c>
      <c r="B15" t="s">
        <v>124</v>
      </c>
      <c r="C15" s="1" t="s">
        <v>90</v>
      </c>
      <c r="D15" s="1">
        <v>26</v>
      </c>
      <c r="E15" s="1">
        <v>5000</v>
      </c>
      <c r="F15" s="1" t="s">
        <v>163</v>
      </c>
      <c r="G15" s="1">
        <v>22.8</v>
      </c>
      <c r="H15" s="1">
        <v>695</v>
      </c>
      <c r="I15" s="1" t="s">
        <v>101</v>
      </c>
      <c r="J15" s="1">
        <v>7</v>
      </c>
      <c r="K15" s="1">
        <v>1890</v>
      </c>
      <c r="L15" s="1">
        <v>830</v>
      </c>
      <c r="M15" s="1">
        <f>K15-L15</f>
        <v>1060</v>
      </c>
      <c r="N15" s="2">
        <f>(H15/K15-1)*100</f>
        <v>-63.227513227513235</v>
      </c>
    </row>
    <row r="16" spans="1:14" x14ac:dyDescent="0.2">
      <c r="A16" s="1">
        <v>14</v>
      </c>
      <c r="B16" t="s">
        <v>125</v>
      </c>
      <c r="C16" s="1" t="s">
        <v>18</v>
      </c>
      <c r="D16" s="1">
        <v>31</v>
      </c>
      <c r="E16" s="1">
        <v>200</v>
      </c>
      <c r="F16" s="1" t="s">
        <v>164</v>
      </c>
      <c r="G16" s="1">
        <v>17.399999999999999</v>
      </c>
      <c r="H16" s="1">
        <v>217</v>
      </c>
      <c r="I16" s="1" t="s">
        <v>107</v>
      </c>
      <c r="J16" s="1">
        <v>8</v>
      </c>
      <c r="K16" s="1">
        <v>2358</v>
      </c>
      <c r="L16" s="1">
        <v>96</v>
      </c>
      <c r="M16" s="1">
        <f>K16-L16</f>
        <v>2262</v>
      </c>
      <c r="N16" s="2">
        <f>(H16/K16-1)*100</f>
        <v>-90.797285835453778</v>
      </c>
    </row>
    <row r="17" spans="1:14" x14ac:dyDescent="0.2">
      <c r="A17" s="1">
        <v>15</v>
      </c>
      <c r="B17" t="s">
        <v>123</v>
      </c>
      <c r="C17" s="1" t="s">
        <v>19</v>
      </c>
      <c r="D17" s="1">
        <v>33</v>
      </c>
      <c r="E17" s="1">
        <v>400</v>
      </c>
      <c r="F17" s="1" t="s">
        <v>164</v>
      </c>
      <c r="G17" s="1">
        <v>21.5</v>
      </c>
      <c r="H17" s="1">
        <v>211</v>
      </c>
      <c r="I17" s="1" t="s">
        <v>104</v>
      </c>
      <c r="J17" s="1">
        <v>8</v>
      </c>
      <c r="K17" s="1">
        <v>2633</v>
      </c>
      <c r="L17" s="1">
        <v>54</v>
      </c>
      <c r="M17" s="1">
        <f>K17-L17</f>
        <v>2579</v>
      </c>
      <c r="N17" s="2">
        <f>(H17/K17-1)*100</f>
        <v>-91.986327383213066</v>
      </c>
    </row>
    <row r="18" spans="1:14" x14ac:dyDescent="0.2">
      <c r="A18" s="1">
        <v>16</v>
      </c>
      <c r="B18" t="s">
        <v>122</v>
      </c>
      <c r="C18" s="1" t="s">
        <v>20</v>
      </c>
      <c r="D18" s="1">
        <v>32</v>
      </c>
      <c r="E18" s="1">
        <v>400</v>
      </c>
      <c r="F18" s="1" t="s">
        <v>164</v>
      </c>
      <c r="G18" s="1">
        <v>21.3</v>
      </c>
      <c r="H18" s="1">
        <v>73</v>
      </c>
      <c r="I18" s="1" t="s">
        <v>104</v>
      </c>
      <c r="J18" s="1">
        <v>8</v>
      </c>
      <c r="K18" s="1">
        <v>2472</v>
      </c>
      <c r="L18" s="1">
        <v>143</v>
      </c>
      <c r="M18" s="1">
        <f>K18-L18</f>
        <v>2329</v>
      </c>
      <c r="N18" s="2">
        <f>(H18/K18-1)*100</f>
        <v>-97.046925566343049</v>
      </c>
    </row>
    <row r="19" spans="1:14" x14ac:dyDescent="0.2">
      <c r="A19" s="1">
        <v>17</v>
      </c>
      <c r="B19" t="s">
        <v>121</v>
      </c>
      <c r="C19" s="1" t="s">
        <v>21</v>
      </c>
      <c r="D19" s="1">
        <v>32</v>
      </c>
      <c r="E19" s="1">
        <v>400</v>
      </c>
      <c r="F19" s="1" t="s">
        <v>164</v>
      </c>
      <c r="G19" s="1">
        <v>22.4</v>
      </c>
      <c r="H19" s="1">
        <v>61</v>
      </c>
      <c r="I19" s="1" t="s">
        <v>104</v>
      </c>
      <c r="J19" s="1">
        <v>8</v>
      </c>
      <c r="K19" s="1">
        <v>2053</v>
      </c>
      <c r="L19" s="1">
        <v>711</v>
      </c>
      <c r="M19" s="1">
        <f>K19-L19</f>
        <v>1342</v>
      </c>
      <c r="N19" s="2">
        <f>(H19/K19-1)*100</f>
        <v>-97.028738431563568</v>
      </c>
    </row>
    <row r="20" spans="1:14" x14ac:dyDescent="0.2">
      <c r="A20" s="1">
        <v>18</v>
      </c>
      <c r="B20" t="s">
        <v>120</v>
      </c>
      <c r="C20" s="1" t="s">
        <v>22</v>
      </c>
      <c r="D20" s="1">
        <v>39</v>
      </c>
      <c r="E20" s="1">
        <v>740</v>
      </c>
      <c r="F20" s="1" t="s">
        <v>164</v>
      </c>
      <c r="G20" s="1">
        <v>10.1</v>
      </c>
      <c r="H20" s="1">
        <v>223</v>
      </c>
      <c r="I20" s="1" t="s">
        <v>106</v>
      </c>
      <c r="J20" s="1">
        <v>8</v>
      </c>
      <c r="K20" s="1">
        <v>1917</v>
      </c>
      <c r="L20" s="1">
        <v>191</v>
      </c>
      <c r="M20" s="1">
        <f>K20-L20</f>
        <v>1726</v>
      </c>
      <c r="N20" s="2">
        <f>(H20/K20-1)*100</f>
        <v>-88.367240479916532</v>
      </c>
    </row>
    <row r="21" spans="1:14" x14ac:dyDescent="0.2">
      <c r="A21" s="1">
        <v>19</v>
      </c>
      <c r="B21" t="s">
        <v>119</v>
      </c>
      <c r="C21" s="1" t="s">
        <v>91</v>
      </c>
      <c r="D21" s="1">
        <v>47</v>
      </c>
      <c r="E21" s="1">
        <v>37200</v>
      </c>
      <c r="F21" s="1" t="s">
        <v>165</v>
      </c>
      <c r="G21" s="1">
        <v>10.5</v>
      </c>
      <c r="H21" s="1">
        <v>1240</v>
      </c>
      <c r="I21" s="1" t="s">
        <v>108</v>
      </c>
      <c r="J21" s="1">
        <v>2</v>
      </c>
      <c r="K21" s="1">
        <v>980</v>
      </c>
      <c r="L21" s="1">
        <v>421</v>
      </c>
      <c r="M21" s="1">
        <f>K21-L21</f>
        <v>559</v>
      </c>
      <c r="N21" s="2">
        <f>(H21/K21-1)*100</f>
        <v>26.530612244897966</v>
      </c>
    </row>
    <row r="22" spans="1:14" x14ac:dyDescent="0.2">
      <c r="A22" s="1">
        <v>20</v>
      </c>
      <c r="B22" t="s">
        <v>118</v>
      </c>
      <c r="C22" s="1" t="s">
        <v>92</v>
      </c>
      <c r="D22" s="1">
        <v>48</v>
      </c>
      <c r="E22" s="1">
        <v>3300</v>
      </c>
      <c r="F22" s="1" t="s">
        <v>165</v>
      </c>
      <c r="G22" s="1">
        <v>7.2</v>
      </c>
      <c r="H22" s="1">
        <v>713</v>
      </c>
      <c r="I22" s="1" t="s">
        <v>109</v>
      </c>
      <c r="J22" s="1">
        <v>2</v>
      </c>
      <c r="K22" s="1">
        <v>1136</v>
      </c>
      <c r="L22" s="1">
        <v>401</v>
      </c>
      <c r="M22" s="1">
        <f>K22-L22</f>
        <v>735</v>
      </c>
      <c r="N22" s="2">
        <f>(H22/K22-1)*100</f>
        <v>-37.235915492957751</v>
      </c>
    </row>
    <row r="23" spans="1:14" x14ac:dyDescent="0.2">
      <c r="A23" s="1">
        <v>21</v>
      </c>
      <c r="B23" t="s">
        <v>186</v>
      </c>
      <c r="C23" s="1" t="s">
        <v>23</v>
      </c>
      <c r="D23" s="1">
        <v>50</v>
      </c>
      <c r="E23" s="1">
        <v>500</v>
      </c>
      <c r="F23" s="1" t="s">
        <v>166</v>
      </c>
      <c r="G23" s="1">
        <v>2.4</v>
      </c>
      <c r="H23" s="1">
        <v>384</v>
      </c>
      <c r="I23" s="1" t="s">
        <v>110</v>
      </c>
      <c r="J23" s="1">
        <v>6</v>
      </c>
      <c r="K23" s="1">
        <v>1184</v>
      </c>
      <c r="L23" s="1">
        <v>323</v>
      </c>
      <c r="M23" s="1">
        <f>K23-L23</f>
        <v>861</v>
      </c>
      <c r="N23" s="2">
        <f>(H23/K23-1)*100</f>
        <v>-67.567567567567565</v>
      </c>
    </row>
    <row r="24" spans="1:14" x14ac:dyDescent="0.2">
      <c r="A24" s="1">
        <v>22</v>
      </c>
      <c r="B24" t="s">
        <v>185</v>
      </c>
      <c r="C24" s="1" t="s">
        <v>24</v>
      </c>
      <c r="D24" s="1">
        <v>51</v>
      </c>
      <c r="E24" s="1">
        <v>500</v>
      </c>
      <c r="F24" s="1" t="s">
        <v>166</v>
      </c>
      <c r="G24" s="1">
        <v>3.4</v>
      </c>
      <c r="H24" s="1">
        <v>428</v>
      </c>
      <c r="I24" s="1" t="s">
        <v>110</v>
      </c>
      <c r="J24" s="1">
        <v>6</v>
      </c>
      <c r="K24" s="1">
        <v>1128</v>
      </c>
      <c r="L24" s="1">
        <v>411</v>
      </c>
      <c r="M24" s="1">
        <f>K24-L24</f>
        <v>717</v>
      </c>
      <c r="N24" s="2">
        <f>(H24/K24-1)*100</f>
        <v>-62.056737588652489</v>
      </c>
    </row>
    <row r="25" spans="1:14" x14ac:dyDescent="0.2">
      <c r="A25" s="1">
        <v>23</v>
      </c>
      <c r="B25" t="s">
        <v>184</v>
      </c>
      <c r="C25" s="1" t="s">
        <v>25</v>
      </c>
      <c r="D25" s="1">
        <v>49</v>
      </c>
      <c r="E25" s="1">
        <v>500</v>
      </c>
      <c r="F25" s="1" t="s">
        <v>166</v>
      </c>
      <c r="G25" s="1">
        <v>2.1</v>
      </c>
      <c r="H25" s="1">
        <v>519</v>
      </c>
      <c r="I25" s="1" t="s">
        <v>110</v>
      </c>
      <c r="J25" s="1">
        <v>6</v>
      </c>
      <c r="K25" s="1">
        <v>1143</v>
      </c>
      <c r="L25" s="1">
        <v>258</v>
      </c>
      <c r="M25" s="1">
        <f>K25-L25</f>
        <v>885</v>
      </c>
      <c r="N25" s="2">
        <f>(H25/K25-1)*100</f>
        <v>-54.593175853018373</v>
      </c>
    </row>
    <row r="26" spans="1:14" x14ac:dyDescent="0.2">
      <c r="A26" s="1">
        <v>24</v>
      </c>
      <c r="B26" t="s">
        <v>126</v>
      </c>
      <c r="C26" s="1" t="s">
        <v>26</v>
      </c>
      <c r="D26" s="1">
        <v>61</v>
      </c>
      <c r="E26" s="1">
        <v>3300</v>
      </c>
      <c r="F26" s="1" t="s">
        <v>168</v>
      </c>
      <c r="G26" s="1">
        <v>2.1</v>
      </c>
      <c r="H26" s="1">
        <v>412</v>
      </c>
      <c r="I26" s="1" t="s">
        <v>109</v>
      </c>
      <c r="J26" s="1">
        <v>2</v>
      </c>
      <c r="K26" s="1">
        <v>655</v>
      </c>
      <c r="L26" s="1">
        <v>434</v>
      </c>
      <c r="M26" s="1">
        <f>K26-L26</f>
        <v>221</v>
      </c>
      <c r="N26" s="2">
        <f>(H26/K26-1)*100</f>
        <v>-37.099236641221381</v>
      </c>
    </row>
    <row r="27" spans="1:14" x14ac:dyDescent="0.2">
      <c r="A27" s="1">
        <v>25</v>
      </c>
      <c r="B27" t="s">
        <v>179</v>
      </c>
      <c r="C27" s="1" t="s">
        <v>27</v>
      </c>
      <c r="D27" s="1">
        <v>60</v>
      </c>
      <c r="E27" s="1">
        <v>900</v>
      </c>
      <c r="F27" s="1" t="s">
        <v>168</v>
      </c>
      <c r="G27" s="1">
        <v>-0.9</v>
      </c>
      <c r="H27" s="1">
        <v>273</v>
      </c>
      <c r="I27" s="1" t="s">
        <v>110</v>
      </c>
      <c r="J27" s="1">
        <v>2</v>
      </c>
      <c r="K27" s="1">
        <v>632</v>
      </c>
      <c r="L27" s="1">
        <v>359</v>
      </c>
      <c r="M27" s="1">
        <f>K27-L27</f>
        <v>273</v>
      </c>
      <c r="N27" s="2">
        <f>(H27/K27-1)*100</f>
        <v>-56.803797468354425</v>
      </c>
    </row>
    <row r="28" spans="1:14" x14ac:dyDescent="0.2">
      <c r="A28" s="1">
        <v>26</v>
      </c>
      <c r="B28" t="s">
        <v>127</v>
      </c>
      <c r="C28" s="1" t="s">
        <v>28</v>
      </c>
      <c r="D28" s="1">
        <v>64</v>
      </c>
      <c r="E28" s="1">
        <v>900</v>
      </c>
      <c r="F28" s="1" t="s">
        <v>168</v>
      </c>
      <c r="G28" s="1">
        <v>-2.9</v>
      </c>
      <c r="H28" s="1">
        <v>322</v>
      </c>
      <c r="I28" s="1" t="s">
        <v>110</v>
      </c>
      <c r="J28" s="1">
        <v>2</v>
      </c>
      <c r="K28" s="1">
        <v>704</v>
      </c>
      <c r="L28" s="1">
        <v>260</v>
      </c>
      <c r="M28" s="1">
        <f>K28-L28</f>
        <v>444</v>
      </c>
      <c r="N28" s="2">
        <f>(H28/K28-1)*100</f>
        <v>-54.261363636363633</v>
      </c>
    </row>
    <row r="29" spans="1:14" x14ac:dyDescent="0.2">
      <c r="A29" s="1">
        <v>27</v>
      </c>
      <c r="B29" t="s">
        <v>128</v>
      </c>
      <c r="C29" s="1" t="s">
        <v>29</v>
      </c>
      <c r="D29" s="1">
        <v>71</v>
      </c>
      <c r="E29" s="1">
        <v>200</v>
      </c>
      <c r="F29" s="1" t="s">
        <v>196</v>
      </c>
      <c r="G29" s="1">
        <v>-12.2</v>
      </c>
      <c r="H29" s="1">
        <v>113</v>
      </c>
      <c r="I29" s="1" t="s">
        <v>111</v>
      </c>
      <c r="J29" s="1">
        <v>1</v>
      </c>
      <c r="K29" s="1">
        <v>289</v>
      </c>
      <c r="L29" s="1">
        <v>265</v>
      </c>
      <c r="M29" s="1">
        <f>K29-L29</f>
        <v>24</v>
      </c>
      <c r="N29" s="2">
        <f>(H29/K29-1)*100</f>
        <v>-60.899653979238757</v>
      </c>
    </row>
    <row r="30" spans="1:14" x14ac:dyDescent="0.2">
      <c r="A30" s="1">
        <v>28</v>
      </c>
      <c r="B30" t="s">
        <v>180</v>
      </c>
      <c r="C30" s="1" t="s">
        <v>112</v>
      </c>
      <c r="D30" s="1">
        <v>49</v>
      </c>
      <c r="E30" s="1">
        <v>4100</v>
      </c>
      <c r="F30" s="1" t="s">
        <v>168</v>
      </c>
      <c r="G30" s="1">
        <v>2.5</v>
      </c>
      <c r="H30" s="1">
        <v>717</v>
      </c>
      <c r="I30" s="1" t="s">
        <v>110</v>
      </c>
      <c r="J30" s="1">
        <v>2</v>
      </c>
      <c r="K30" s="1">
        <v>948</v>
      </c>
      <c r="L30" s="1">
        <v>503</v>
      </c>
      <c r="M30" s="1">
        <f>K30-L30</f>
        <v>445</v>
      </c>
      <c r="N30" s="2">
        <f>(H30/K30-1)*100</f>
        <v>-24.367088607594933</v>
      </c>
    </row>
    <row r="31" spans="1:14" x14ac:dyDescent="0.2">
      <c r="A31" s="1">
        <v>29</v>
      </c>
      <c r="B31" t="s">
        <v>181</v>
      </c>
      <c r="C31" s="1" t="s">
        <v>113</v>
      </c>
      <c r="D31" s="1">
        <v>49</v>
      </c>
      <c r="E31" s="1">
        <v>3300</v>
      </c>
      <c r="F31" s="1" t="s">
        <v>168</v>
      </c>
      <c r="G31" s="1">
        <v>4.8</v>
      </c>
      <c r="H31" s="1">
        <v>1056</v>
      </c>
      <c r="I31" s="1" t="s">
        <v>110</v>
      </c>
      <c r="J31" s="1">
        <v>2</v>
      </c>
      <c r="K31" s="1">
        <v>846</v>
      </c>
      <c r="L31" s="1">
        <v>507</v>
      </c>
      <c r="M31" s="1">
        <f>K31-L31</f>
        <v>339</v>
      </c>
      <c r="N31" s="2">
        <f>(H31/K31-1)*100</f>
        <v>24.822695035460995</v>
      </c>
    </row>
    <row r="32" spans="1:14" x14ac:dyDescent="0.2">
      <c r="A32" s="1">
        <v>30</v>
      </c>
      <c r="B32" t="s">
        <v>117</v>
      </c>
      <c r="C32" s="1" t="s">
        <v>30</v>
      </c>
      <c r="D32" s="1">
        <v>46</v>
      </c>
      <c r="E32" s="1">
        <v>4100</v>
      </c>
      <c r="F32" s="1" t="s">
        <v>197</v>
      </c>
      <c r="G32" s="1">
        <v>4.3</v>
      </c>
      <c r="H32" s="1">
        <v>717</v>
      </c>
      <c r="I32" s="1" t="s">
        <v>110</v>
      </c>
      <c r="J32" s="1">
        <v>2</v>
      </c>
      <c r="K32" s="1">
        <v>1084</v>
      </c>
      <c r="L32" s="1">
        <v>548</v>
      </c>
      <c r="M32" s="1">
        <f>K32-L32</f>
        <v>536</v>
      </c>
      <c r="N32" s="2">
        <f>(H32/K32-1)*100</f>
        <v>-33.85608856088561</v>
      </c>
    </row>
    <row r="33" spans="1:14" x14ac:dyDescent="0.2">
      <c r="A33" s="1">
        <v>31</v>
      </c>
      <c r="B33" t="s">
        <v>116</v>
      </c>
      <c r="C33" s="1" t="s">
        <v>31</v>
      </c>
      <c r="D33" s="1">
        <v>46</v>
      </c>
      <c r="E33" s="1">
        <v>3850</v>
      </c>
      <c r="F33" s="1" t="s">
        <v>197</v>
      </c>
      <c r="G33" s="1">
        <v>3.9</v>
      </c>
      <c r="H33" s="1">
        <v>936</v>
      </c>
      <c r="I33" s="1" t="s">
        <v>110</v>
      </c>
      <c r="J33" s="1">
        <v>2</v>
      </c>
      <c r="K33" s="1">
        <v>913</v>
      </c>
      <c r="L33" s="1">
        <v>494</v>
      </c>
      <c r="M33" s="1">
        <f>K33-L33</f>
        <v>419</v>
      </c>
      <c r="N33" s="2">
        <f>(H33/K33-1)*100</f>
        <v>2.5191675794085322</v>
      </c>
    </row>
    <row r="34" spans="1:14" x14ac:dyDescent="0.2">
      <c r="A34" s="1">
        <v>32</v>
      </c>
      <c r="B34" t="s">
        <v>182</v>
      </c>
      <c r="C34" s="1" t="s">
        <v>32</v>
      </c>
      <c r="D34" s="1">
        <v>45</v>
      </c>
      <c r="E34" s="1">
        <v>3850</v>
      </c>
      <c r="F34" s="1" t="s">
        <v>197</v>
      </c>
      <c r="G34" s="1">
        <v>6</v>
      </c>
      <c r="H34" s="1">
        <v>1293</v>
      </c>
      <c r="I34" s="1" t="s">
        <v>110</v>
      </c>
      <c r="J34" s="1">
        <v>2</v>
      </c>
      <c r="K34" s="1">
        <v>935</v>
      </c>
      <c r="L34" s="1">
        <v>546</v>
      </c>
      <c r="M34" s="1">
        <f>K34-L34</f>
        <v>389</v>
      </c>
      <c r="N34" s="2">
        <f>(H34/K34-1)*100</f>
        <v>38.288770053475929</v>
      </c>
    </row>
    <row r="35" spans="1:14" x14ac:dyDescent="0.2">
      <c r="A35" s="1">
        <v>33</v>
      </c>
      <c r="B35" t="s">
        <v>187</v>
      </c>
      <c r="C35" s="1" t="s">
        <v>114</v>
      </c>
      <c r="D35" s="1">
        <v>44</v>
      </c>
      <c r="E35" s="1">
        <v>4100</v>
      </c>
      <c r="F35" s="1" t="s">
        <v>197</v>
      </c>
      <c r="G35" s="1">
        <v>6.4</v>
      </c>
      <c r="H35" s="1">
        <v>854</v>
      </c>
      <c r="I35" s="1" t="s">
        <v>110</v>
      </c>
      <c r="J35" s="1">
        <v>3</v>
      </c>
      <c r="K35" s="1">
        <v>1084</v>
      </c>
      <c r="L35" s="1">
        <v>542</v>
      </c>
      <c r="M35" s="1">
        <f>K35-L35</f>
        <v>542</v>
      </c>
      <c r="N35" s="2">
        <f>(H35/K35-1)*100</f>
        <v>-21.217712177121772</v>
      </c>
    </row>
    <row r="36" spans="1:14" x14ac:dyDescent="0.2">
      <c r="A36" s="1">
        <v>34</v>
      </c>
      <c r="B36" t="s">
        <v>183</v>
      </c>
      <c r="C36" s="1" t="s">
        <v>33</v>
      </c>
      <c r="D36" s="1">
        <v>58</v>
      </c>
      <c r="E36" s="1">
        <v>1650</v>
      </c>
      <c r="F36" s="1" t="s">
        <v>168</v>
      </c>
      <c r="G36" s="1">
        <v>-7.6</v>
      </c>
      <c r="H36" s="1">
        <v>417</v>
      </c>
      <c r="I36" s="1" t="s">
        <v>110</v>
      </c>
      <c r="J36" s="1">
        <v>2</v>
      </c>
      <c r="K36" s="1">
        <v>595</v>
      </c>
      <c r="L36" s="1">
        <v>347</v>
      </c>
      <c r="M36" s="1">
        <f>K36-L36</f>
        <v>248</v>
      </c>
      <c r="N36" s="2">
        <f>(H36/K36-1)*100</f>
        <v>-29.915966386554626</v>
      </c>
    </row>
    <row r="37" spans="1:14" x14ac:dyDescent="0.2">
      <c r="A37" s="1">
        <v>35</v>
      </c>
      <c r="B37" t="s">
        <v>189</v>
      </c>
      <c r="C37" s="1" t="s">
        <v>115</v>
      </c>
      <c r="D37" s="1">
        <v>64</v>
      </c>
      <c r="E37" s="1">
        <v>200</v>
      </c>
      <c r="F37" s="1" t="s">
        <v>196</v>
      </c>
      <c r="G37" s="1">
        <v>-10</v>
      </c>
      <c r="H37" s="1">
        <v>422</v>
      </c>
      <c r="I37" s="1" t="s">
        <v>111</v>
      </c>
      <c r="J37" s="1">
        <v>1</v>
      </c>
      <c r="K37" s="1">
        <v>416</v>
      </c>
      <c r="L37" s="1">
        <v>304</v>
      </c>
      <c r="M37" s="1">
        <f>K37-L37</f>
        <v>112</v>
      </c>
      <c r="N37" s="2">
        <f>(H37/K37-1)*100</f>
        <v>1.4423076923076872</v>
      </c>
    </row>
    <row r="38" spans="1:14" x14ac:dyDescent="0.2">
      <c r="A38" s="1">
        <v>36</v>
      </c>
      <c r="B38" t="s">
        <v>129</v>
      </c>
      <c r="C38" s="1" t="s">
        <v>34</v>
      </c>
      <c r="D38" s="1">
        <v>46</v>
      </c>
      <c r="E38" s="1">
        <v>500</v>
      </c>
      <c r="F38" s="1" t="s">
        <v>166</v>
      </c>
      <c r="G38" s="1">
        <v>5.0999999999999996</v>
      </c>
      <c r="H38" s="1">
        <v>529</v>
      </c>
      <c r="I38" s="1" t="s">
        <v>110</v>
      </c>
      <c r="J38" s="1">
        <v>6</v>
      </c>
      <c r="K38" s="1">
        <v>1264</v>
      </c>
      <c r="L38" s="1">
        <v>316</v>
      </c>
      <c r="M38" s="1">
        <f>K38-L38</f>
        <v>948</v>
      </c>
      <c r="N38" s="2">
        <f>(H38/K38-1)*100</f>
        <v>-58.148734177215189</v>
      </c>
    </row>
    <row r="39" spans="1:14" x14ac:dyDescent="0.2">
      <c r="A39" s="1">
        <v>37</v>
      </c>
      <c r="B39" t="s">
        <v>130</v>
      </c>
      <c r="C39" s="1" t="s">
        <v>35</v>
      </c>
      <c r="D39" s="1">
        <v>41</v>
      </c>
      <c r="E39" s="1">
        <v>500</v>
      </c>
      <c r="F39" s="1" t="s">
        <v>166</v>
      </c>
      <c r="G39" s="1">
        <v>9.6</v>
      </c>
      <c r="H39" s="1">
        <v>839</v>
      </c>
      <c r="I39" s="1" t="s">
        <v>132</v>
      </c>
      <c r="J39" s="1">
        <v>5</v>
      </c>
      <c r="K39" s="1">
        <v>1399</v>
      </c>
      <c r="L39" s="1">
        <v>401</v>
      </c>
      <c r="M39" s="1">
        <f>K39-L39</f>
        <v>998</v>
      </c>
      <c r="N39" s="2">
        <f>(H39/K39-1)*100</f>
        <v>-40.028591851322368</v>
      </c>
    </row>
    <row r="40" spans="1:14" x14ac:dyDescent="0.2">
      <c r="A40" s="1">
        <v>38</v>
      </c>
      <c r="B40" t="s">
        <v>133</v>
      </c>
      <c r="C40" s="1" t="s">
        <v>36</v>
      </c>
      <c r="D40" s="1">
        <v>41</v>
      </c>
      <c r="E40" s="1">
        <v>500</v>
      </c>
      <c r="F40" s="1" t="s">
        <v>166</v>
      </c>
      <c r="G40" s="1">
        <v>9.5</v>
      </c>
      <c r="H40" s="1">
        <v>936</v>
      </c>
      <c r="I40" s="1" t="s">
        <v>132</v>
      </c>
      <c r="J40" s="1">
        <v>5</v>
      </c>
      <c r="K40" s="1">
        <v>1304</v>
      </c>
      <c r="L40" s="1">
        <v>449</v>
      </c>
      <c r="M40" s="1">
        <f>K40-L40</f>
        <v>855</v>
      </c>
      <c r="N40" s="2">
        <f>(H40/K40-1)*100</f>
        <v>-28.220858895705526</v>
      </c>
    </row>
    <row r="41" spans="1:14" x14ac:dyDescent="0.2">
      <c r="A41" s="1">
        <v>39</v>
      </c>
      <c r="B41" t="s">
        <v>134</v>
      </c>
      <c r="C41" s="1" t="s">
        <v>37</v>
      </c>
      <c r="D41" s="1">
        <v>40</v>
      </c>
      <c r="E41" s="1">
        <v>500</v>
      </c>
      <c r="F41" s="1" t="s">
        <v>166</v>
      </c>
      <c r="G41" s="1">
        <v>10</v>
      </c>
      <c r="H41" s="1">
        <v>991</v>
      </c>
      <c r="I41" s="1" t="s">
        <v>110</v>
      </c>
      <c r="J41" s="1">
        <v>3</v>
      </c>
      <c r="K41" s="1">
        <v>1495</v>
      </c>
      <c r="L41" s="1">
        <v>301</v>
      </c>
      <c r="M41" s="1">
        <f>K41-L41</f>
        <v>1194</v>
      </c>
      <c r="N41" s="2">
        <f>(H41/K41-1)*100</f>
        <v>-33.712374581939798</v>
      </c>
    </row>
    <row r="42" spans="1:14" x14ac:dyDescent="0.2">
      <c r="A42" s="1">
        <v>40</v>
      </c>
      <c r="B42" t="s">
        <v>131</v>
      </c>
      <c r="C42" s="1" t="s">
        <v>38</v>
      </c>
      <c r="D42" s="1">
        <v>35</v>
      </c>
      <c r="E42" s="1">
        <v>3350</v>
      </c>
      <c r="F42" s="1" t="s">
        <v>197</v>
      </c>
      <c r="G42" s="1">
        <v>12.6</v>
      </c>
      <c r="H42" s="1">
        <v>1135</v>
      </c>
      <c r="I42" s="1" t="s">
        <v>101</v>
      </c>
      <c r="J42" s="1">
        <v>4</v>
      </c>
      <c r="K42" s="1">
        <v>1379</v>
      </c>
      <c r="L42" s="1">
        <v>762</v>
      </c>
      <c r="M42" s="1">
        <f>K42-L42</f>
        <v>617</v>
      </c>
      <c r="N42" s="2">
        <f>(H42/K42-1)*100</f>
        <v>-17.693981145757796</v>
      </c>
    </row>
    <row r="43" spans="1:14" x14ac:dyDescent="0.2">
      <c r="A43" s="1">
        <v>41</v>
      </c>
      <c r="B43" t="s">
        <v>135</v>
      </c>
      <c r="C43" s="1" t="s">
        <v>40</v>
      </c>
      <c r="D43" s="1">
        <v>33</v>
      </c>
      <c r="E43" s="1">
        <v>12800</v>
      </c>
      <c r="F43" s="1" t="s">
        <v>197</v>
      </c>
      <c r="G43" s="1">
        <v>15.6</v>
      </c>
      <c r="H43" s="1">
        <v>1333</v>
      </c>
      <c r="I43" s="1" t="s">
        <v>101</v>
      </c>
      <c r="J43" s="1">
        <v>4</v>
      </c>
      <c r="K43" s="1">
        <v>1488</v>
      </c>
      <c r="L43" s="1">
        <v>914</v>
      </c>
      <c r="M43" s="1">
        <f>K43-L43</f>
        <v>574</v>
      </c>
      <c r="N43" s="2">
        <f>(H43/K43-1)*100</f>
        <v>-10.416666666666663</v>
      </c>
    </row>
    <row r="44" spans="1:14" x14ac:dyDescent="0.2">
      <c r="A44" s="1">
        <v>42</v>
      </c>
      <c r="B44" t="s">
        <v>41</v>
      </c>
      <c r="C44" s="1" t="s">
        <v>42</v>
      </c>
      <c r="D44" s="1">
        <v>64</v>
      </c>
      <c r="E44" s="1">
        <v>400</v>
      </c>
      <c r="F44" s="1" t="s">
        <v>168</v>
      </c>
      <c r="G44" s="1">
        <v>4.7</v>
      </c>
      <c r="H44" s="1">
        <v>869</v>
      </c>
      <c r="I44" s="1" t="s">
        <v>100</v>
      </c>
      <c r="J44" s="1">
        <v>2</v>
      </c>
      <c r="K44" s="1">
        <v>515</v>
      </c>
      <c r="L44" s="1">
        <v>324</v>
      </c>
      <c r="M44" s="1">
        <f>K44-L44</f>
        <v>191</v>
      </c>
      <c r="N44" s="2">
        <f>(H44/K44-1)*100</f>
        <v>68.737864077669911</v>
      </c>
    </row>
    <row r="45" spans="1:14" x14ac:dyDescent="0.2">
      <c r="A45" s="1">
        <v>43</v>
      </c>
      <c r="B45" t="s">
        <v>43</v>
      </c>
      <c r="C45" s="1" t="s">
        <v>44</v>
      </c>
      <c r="D45" s="1">
        <v>53</v>
      </c>
      <c r="E45" s="1">
        <v>6100</v>
      </c>
      <c r="F45" s="1" t="s">
        <v>197</v>
      </c>
      <c r="G45" s="1">
        <v>9.6999999999999993</v>
      </c>
      <c r="H45" s="1">
        <v>767</v>
      </c>
      <c r="I45" s="1" t="s">
        <v>100</v>
      </c>
      <c r="J45" s="1">
        <v>2</v>
      </c>
      <c r="K45" s="1">
        <v>919</v>
      </c>
      <c r="L45" s="1">
        <v>689</v>
      </c>
      <c r="M45" s="1">
        <f>K45-L45</f>
        <v>230</v>
      </c>
      <c r="N45" s="2">
        <f>(H45/K45-1)*100</f>
        <v>-16.539717083786719</v>
      </c>
    </row>
    <row r="46" spans="1:14" x14ac:dyDescent="0.2">
      <c r="A46" s="1">
        <v>44</v>
      </c>
      <c r="B46" t="s">
        <v>79</v>
      </c>
      <c r="C46" s="1" t="s">
        <v>45</v>
      </c>
      <c r="D46" s="1">
        <v>64</v>
      </c>
      <c r="E46" s="1">
        <v>3300</v>
      </c>
      <c r="F46" s="1" t="s">
        <v>165</v>
      </c>
      <c r="G46" s="1">
        <v>0.8</v>
      </c>
      <c r="H46" s="1">
        <v>558</v>
      </c>
      <c r="I46" s="1" t="s">
        <v>110</v>
      </c>
      <c r="J46" s="1">
        <v>2</v>
      </c>
      <c r="K46" s="1">
        <v>597</v>
      </c>
      <c r="L46" s="1">
        <v>361</v>
      </c>
      <c r="M46" s="1">
        <f>K46-L46</f>
        <v>236</v>
      </c>
      <c r="N46" s="2">
        <f>(H46/K46-1)*100</f>
        <v>-6.5326633165829096</v>
      </c>
    </row>
    <row r="47" spans="1:14" x14ac:dyDescent="0.2">
      <c r="A47" s="1">
        <v>45</v>
      </c>
      <c r="B47" t="s">
        <v>46</v>
      </c>
      <c r="C47" s="1" t="s">
        <v>136</v>
      </c>
      <c r="D47" s="1">
        <v>43</v>
      </c>
      <c r="E47" s="1">
        <v>6900</v>
      </c>
      <c r="F47" s="1" t="s">
        <v>197</v>
      </c>
      <c r="G47" s="1">
        <v>14.1</v>
      </c>
      <c r="H47" s="1">
        <v>1073</v>
      </c>
      <c r="I47" s="1" t="s">
        <v>100</v>
      </c>
      <c r="J47" s="1">
        <v>3</v>
      </c>
      <c r="K47" s="1">
        <v>1191</v>
      </c>
      <c r="L47" s="1">
        <v>957</v>
      </c>
      <c r="M47" s="1">
        <f>K47-L47</f>
        <v>234</v>
      </c>
      <c r="N47" s="2">
        <f>(H47/K47-1)*100</f>
        <v>-9.907640638119231</v>
      </c>
    </row>
    <row r="48" spans="1:14" x14ac:dyDescent="0.2">
      <c r="A48" s="1">
        <v>46</v>
      </c>
      <c r="B48" t="s">
        <v>47</v>
      </c>
      <c r="C48" s="1" t="s">
        <v>137</v>
      </c>
      <c r="D48" s="1">
        <v>42</v>
      </c>
      <c r="E48" s="1">
        <v>500</v>
      </c>
      <c r="F48" s="1" t="s">
        <v>167</v>
      </c>
      <c r="G48" s="1">
        <v>10.5</v>
      </c>
      <c r="H48" s="1">
        <v>575</v>
      </c>
      <c r="I48" s="1" t="s">
        <v>100</v>
      </c>
      <c r="J48" s="1">
        <v>7</v>
      </c>
      <c r="K48" s="1">
        <v>1308</v>
      </c>
      <c r="L48" s="1">
        <v>511</v>
      </c>
      <c r="M48" s="1">
        <f>K48-L48</f>
        <v>797</v>
      </c>
      <c r="N48" s="2">
        <f>(H48/K48-1)*100</f>
        <v>-56.039755351681954</v>
      </c>
    </row>
    <row r="49" spans="1:14" x14ac:dyDescent="0.2">
      <c r="A49" s="1">
        <v>47</v>
      </c>
      <c r="B49" t="s">
        <v>80</v>
      </c>
      <c r="C49" s="1" t="s">
        <v>48</v>
      </c>
      <c r="D49" s="1">
        <v>67</v>
      </c>
      <c r="E49" s="1">
        <v>900</v>
      </c>
      <c r="F49" s="1" t="s">
        <v>168</v>
      </c>
      <c r="G49" s="1">
        <v>-15.2</v>
      </c>
      <c r="H49" s="1">
        <v>175</v>
      </c>
      <c r="I49" s="1" t="s">
        <v>110</v>
      </c>
      <c r="J49" s="1">
        <v>2</v>
      </c>
      <c r="K49" s="1">
        <v>612</v>
      </c>
      <c r="L49" s="1">
        <v>224</v>
      </c>
      <c r="M49" s="1">
        <f>K49-L49</f>
        <v>388</v>
      </c>
      <c r="N49" s="2">
        <f>(H49/K49-1)*100</f>
        <v>-71.40522875816994</v>
      </c>
    </row>
    <row r="50" spans="1:14" x14ac:dyDescent="0.2">
      <c r="A50" s="1">
        <v>48</v>
      </c>
      <c r="B50" t="s">
        <v>138</v>
      </c>
      <c r="C50" s="1" t="s">
        <v>139</v>
      </c>
      <c r="D50" s="1">
        <v>43</v>
      </c>
      <c r="E50" s="1">
        <v>450</v>
      </c>
      <c r="F50" s="1" t="s">
        <v>166</v>
      </c>
      <c r="G50" s="1">
        <v>12.1</v>
      </c>
      <c r="H50" s="1">
        <v>203</v>
      </c>
      <c r="I50" s="1" t="s">
        <v>106</v>
      </c>
      <c r="J50" s="1">
        <v>7</v>
      </c>
      <c r="K50" s="1">
        <v>1906</v>
      </c>
      <c r="L50" s="1">
        <v>149</v>
      </c>
      <c r="M50" s="1">
        <f>K50-L50</f>
        <v>1757</v>
      </c>
      <c r="N50" s="2">
        <f>(H50/K50-1)*100</f>
        <v>-89.349422875131168</v>
      </c>
    </row>
    <row r="51" spans="1:14" x14ac:dyDescent="0.2">
      <c r="A51" s="1">
        <v>49</v>
      </c>
      <c r="B51" t="s">
        <v>140</v>
      </c>
      <c r="C51" s="1" t="s">
        <v>49</v>
      </c>
      <c r="D51" s="1">
        <v>31</v>
      </c>
      <c r="E51" s="1">
        <v>3700</v>
      </c>
      <c r="F51" s="1" t="s">
        <v>197</v>
      </c>
      <c r="G51" s="1">
        <v>16.100000000000001</v>
      </c>
      <c r="H51" s="1">
        <v>1066</v>
      </c>
      <c r="I51" s="1" t="s">
        <v>101</v>
      </c>
      <c r="J51" s="1">
        <v>3</v>
      </c>
      <c r="K51" s="1">
        <v>1489</v>
      </c>
      <c r="L51" s="1">
        <v>716</v>
      </c>
      <c r="M51" s="1">
        <f>K51-L51</f>
        <v>773</v>
      </c>
      <c r="N51" s="2">
        <f>(H51/K51-1)*100</f>
        <v>-28.408327736736062</v>
      </c>
    </row>
    <row r="52" spans="1:14" x14ac:dyDescent="0.2">
      <c r="A52" s="1">
        <v>50</v>
      </c>
      <c r="B52" t="s">
        <v>50</v>
      </c>
      <c r="C52" s="1" t="s">
        <v>51</v>
      </c>
      <c r="D52" s="1">
        <v>22</v>
      </c>
      <c r="E52" s="1">
        <v>10500</v>
      </c>
      <c r="F52" s="7" t="s">
        <v>199</v>
      </c>
      <c r="G52" s="1">
        <v>22.6</v>
      </c>
      <c r="H52" s="1">
        <v>2152</v>
      </c>
      <c r="I52" s="1" t="s">
        <v>101</v>
      </c>
      <c r="J52" s="1">
        <v>4</v>
      </c>
      <c r="K52" s="1">
        <v>1755</v>
      </c>
      <c r="L52" s="1">
        <v>1321</v>
      </c>
      <c r="M52" s="1">
        <f>K52-L52</f>
        <v>434</v>
      </c>
      <c r="N52" s="2">
        <f>(H52/K52-1)*100</f>
        <v>22.621082621082621</v>
      </c>
    </row>
    <row r="53" spans="1:14" x14ac:dyDescent="0.2">
      <c r="A53" s="1">
        <v>51</v>
      </c>
      <c r="B53" t="s">
        <v>52</v>
      </c>
      <c r="C53" s="1" t="s">
        <v>53</v>
      </c>
      <c r="D53" s="1">
        <v>1</v>
      </c>
      <c r="E53" s="1">
        <v>18000</v>
      </c>
      <c r="F53" s="7" t="s">
        <v>162</v>
      </c>
      <c r="G53" s="1">
        <v>26.6</v>
      </c>
      <c r="H53" s="1">
        <v>2378</v>
      </c>
      <c r="I53" s="1" t="s">
        <v>102</v>
      </c>
      <c r="J53" s="1">
        <v>4</v>
      </c>
      <c r="K53" s="1">
        <v>1571</v>
      </c>
      <c r="L53" s="1">
        <v>993</v>
      </c>
      <c r="M53" s="1">
        <f>K53-L53</f>
        <v>578</v>
      </c>
      <c r="N53" s="2">
        <f>(H53/K53-1)*100</f>
        <v>51.368555060471046</v>
      </c>
    </row>
    <row r="54" spans="1:14" x14ac:dyDescent="0.2">
      <c r="A54" s="1">
        <v>52</v>
      </c>
      <c r="B54" t="s">
        <v>54</v>
      </c>
      <c r="C54" s="1" t="s">
        <v>55</v>
      </c>
      <c r="D54" s="1">
        <v>25</v>
      </c>
      <c r="E54" s="1">
        <v>500</v>
      </c>
      <c r="F54" s="1" t="s">
        <v>164</v>
      </c>
      <c r="G54" s="1">
        <v>27.8</v>
      </c>
      <c r="H54" s="1">
        <v>171</v>
      </c>
      <c r="I54" s="1" t="s">
        <v>104</v>
      </c>
      <c r="J54" s="1">
        <v>8</v>
      </c>
      <c r="K54" s="1">
        <v>2754</v>
      </c>
      <c r="L54" s="1">
        <v>123</v>
      </c>
      <c r="M54" s="1">
        <f>K54-L54</f>
        <v>2631</v>
      </c>
      <c r="N54" s="2">
        <f>(H54/K54-1)*100</f>
        <v>-93.790849673202615</v>
      </c>
    </row>
    <row r="55" spans="1:14" x14ac:dyDescent="0.2">
      <c r="A55" s="1">
        <v>53</v>
      </c>
      <c r="B55" t="s">
        <v>141</v>
      </c>
      <c r="C55" s="1" t="s">
        <v>142</v>
      </c>
      <c r="D55" s="1">
        <v>15</v>
      </c>
      <c r="E55" s="1">
        <v>500</v>
      </c>
      <c r="F55" s="1" t="s">
        <v>163</v>
      </c>
      <c r="G55" s="1">
        <v>28</v>
      </c>
      <c r="H55" s="1">
        <v>566</v>
      </c>
      <c r="I55" s="1" t="s">
        <v>99</v>
      </c>
      <c r="J55" s="1">
        <v>8</v>
      </c>
      <c r="K55" s="1">
        <v>2918</v>
      </c>
      <c r="L55" s="1">
        <v>131</v>
      </c>
      <c r="M55" s="1">
        <f>K55-L55</f>
        <v>2787</v>
      </c>
      <c r="N55" s="2">
        <f>(H55/K55-1)*100</f>
        <v>-80.603152844413984</v>
      </c>
    </row>
    <row r="56" spans="1:14" x14ac:dyDescent="0.2">
      <c r="A56" s="1">
        <v>54</v>
      </c>
      <c r="B56" t="s">
        <v>56</v>
      </c>
      <c r="C56" s="1" t="s">
        <v>57</v>
      </c>
      <c r="D56" s="1">
        <v>12</v>
      </c>
      <c r="E56" s="1">
        <v>4600</v>
      </c>
      <c r="F56" s="1" t="s">
        <v>163</v>
      </c>
      <c r="G56" s="1">
        <v>27.8</v>
      </c>
      <c r="H56" s="1">
        <v>953</v>
      </c>
      <c r="I56" s="1" t="s">
        <v>103</v>
      </c>
      <c r="J56" s="1">
        <v>7</v>
      </c>
      <c r="K56" s="1">
        <v>2539</v>
      </c>
      <c r="L56" s="1">
        <v>443</v>
      </c>
      <c r="M56" s="1">
        <f>K56-L56</f>
        <v>2096</v>
      </c>
      <c r="N56" s="2">
        <f>(H56/K56-1)*100</f>
        <v>-62.465537613233558</v>
      </c>
    </row>
    <row r="57" spans="1:14" x14ac:dyDescent="0.2">
      <c r="A57" s="1">
        <v>55</v>
      </c>
      <c r="B57" t="s">
        <v>81</v>
      </c>
      <c r="C57" s="1" t="s">
        <v>58</v>
      </c>
      <c r="D57" s="1">
        <v>5</v>
      </c>
      <c r="E57" s="1">
        <v>10000</v>
      </c>
      <c r="F57" s="7" t="s">
        <v>162</v>
      </c>
      <c r="G57" s="1">
        <v>26.6</v>
      </c>
      <c r="H57" s="1">
        <v>1784</v>
      </c>
      <c r="I57" s="1" t="s">
        <v>103</v>
      </c>
      <c r="J57" s="1">
        <v>4</v>
      </c>
      <c r="K57" s="1">
        <v>1790</v>
      </c>
      <c r="L57" s="1">
        <v>1239</v>
      </c>
      <c r="M57" s="1">
        <f>K57-L57</f>
        <v>551</v>
      </c>
      <c r="N57" s="2">
        <f>(H57/K57-1)*100</f>
        <v>-0.33519553072626218</v>
      </c>
    </row>
    <row r="58" spans="1:14" x14ac:dyDescent="0.2">
      <c r="A58" s="1">
        <v>56</v>
      </c>
      <c r="B58" t="s">
        <v>143</v>
      </c>
      <c r="C58" s="1" t="s">
        <v>144</v>
      </c>
      <c r="D58" s="1">
        <v>23</v>
      </c>
      <c r="E58" s="1">
        <v>100</v>
      </c>
      <c r="F58" s="1" t="s">
        <v>164</v>
      </c>
      <c r="G58" s="1">
        <v>15.3</v>
      </c>
      <c r="H58" s="1">
        <v>10</v>
      </c>
      <c r="I58" s="1" t="s">
        <v>107</v>
      </c>
      <c r="J58" s="1">
        <v>8</v>
      </c>
      <c r="K58" s="1">
        <v>2295</v>
      </c>
      <c r="L58" s="1">
        <v>115</v>
      </c>
      <c r="M58" s="1">
        <f>K58-L58</f>
        <v>2180</v>
      </c>
      <c r="N58" s="2">
        <f>(H58/K58-1)*100</f>
        <v>-99.564270152505458</v>
      </c>
    </row>
    <row r="59" spans="1:14" x14ac:dyDescent="0.2">
      <c r="A59" s="1">
        <v>57</v>
      </c>
      <c r="B59" t="s">
        <v>59</v>
      </c>
      <c r="C59" s="1" t="s">
        <v>60</v>
      </c>
      <c r="D59" s="1">
        <v>26</v>
      </c>
      <c r="E59" s="1">
        <v>600</v>
      </c>
      <c r="F59" s="1" t="s">
        <v>163</v>
      </c>
      <c r="G59" s="1">
        <v>16</v>
      </c>
      <c r="H59" s="1">
        <v>790</v>
      </c>
      <c r="I59" s="1" t="s">
        <v>145</v>
      </c>
      <c r="J59" s="1">
        <v>8</v>
      </c>
      <c r="K59" s="1">
        <v>2170</v>
      </c>
      <c r="L59" s="1">
        <v>478</v>
      </c>
      <c r="M59" s="1">
        <f>K59-L59</f>
        <v>1692</v>
      </c>
      <c r="N59" s="2">
        <f>(H59/K59-1)*100</f>
        <v>-63.594470046082954</v>
      </c>
    </row>
    <row r="60" spans="1:14" x14ac:dyDescent="0.2">
      <c r="A60" s="1">
        <v>58</v>
      </c>
      <c r="B60" t="s">
        <v>61</v>
      </c>
      <c r="C60" s="1" t="s">
        <v>62</v>
      </c>
      <c r="D60" s="1">
        <v>12</v>
      </c>
      <c r="E60" s="1">
        <v>9600</v>
      </c>
      <c r="F60" s="1" t="s">
        <v>163</v>
      </c>
      <c r="G60" s="1">
        <v>27.4</v>
      </c>
      <c r="H60" s="1">
        <v>1694</v>
      </c>
      <c r="I60" s="1" t="s">
        <v>103</v>
      </c>
      <c r="J60" s="1">
        <v>4</v>
      </c>
      <c r="K60" s="1">
        <v>2344</v>
      </c>
      <c r="L60" s="1">
        <v>971</v>
      </c>
      <c r="M60" s="1">
        <f>K60-L60</f>
        <v>1373</v>
      </c>
      <c r="N60" s="2">
        <f>(H60/K60-1)*100</f>
        <v>-27.730375426621158</v>
      </c>
    </row>
    <row r="61" spans="1:14" x14ac:dyDescent="0.2">
      <c r="A61" s="1">
        <v>59</v>
      </c>
      <c r="B61" t="s">
        <v>63</v>
      </c>
      <c r="C61" s="1" t="s">
        <v>64</v>
      </c>
      <c r="D61" s="1">
        <v>43</v>
      </c>
      <c r="E61" s="1">
        <v>600</v>
      </c>
      <c r="F61" s="1" t="s">
        <v>166</v>
      </c>
      <c r="G61" s="1">
        <v>11.9</v>
      </c>
      <c r="H61" s="1">
        <v>604</v>
      </c>
      <c r="I61" s="1" t="s">
        <v>100</v>
      </c>
      <c r="J61" s="1">
        <v>2</v>
      </c>
      <c r="K61" s="1">
        <v>1263</v>
      </c>
      <c r="L61" s="1">
        <v>396</v>
      </c>
      <c r="M61" s="1">
        <f>K61-L61</f>
        <v>867</v>
      </c>
      <c r="N61" s="2">
        <f>(H61/K61-1)*100</f>
        <v>-52.177355502771185</v>
      </c>
    </row>
    <row r="62" spans="1:14" x14ac:dyDescent="0.2">
      <c r="A62" s="1">
        <v>60</v>
      </c>
      <c r="B62" t="s">
        <v>65</v>
      </c>
      <c r="C62" s="1" t="s">
        <v>66</v>
      </c>
      <c r="D62" s="1">
        <v>29</v>
      </c>
      <c r="E62" s="1">
        <v>5300</v>
      </c>
      <c r="F62" s="7" t="s">
        <v>199</v>
      </c>
      <c r="G62" s="1">
        <v>24.2</v>
      </c>
      <c r="H62" s="1">
        <v>1267</v>
      </c>
      <c r="I62" s="1" t="s">
        <v>103</v>
      </c>
      <c r="J62" s="1">
        <v>4</v>
      </c>
      <c r="K62" s="1">
        <v>1694</v>
      </c>
      <c r="L62" s="1">
        <v>790</v>
      </c>
      <c r="M62" s="1">
        <f>K62-L62</f>
        <v>904</v>
      </c>
      <c r="N62" s="2">
        <f>(H62/K62-1)*100</f>
        <v>-25.20661157024794</v>
      </c>
    </row>
    <row r="63" spans="1:14" x14ac:dyDescent="0.2">
      <c r="A63" s="1">
        <v>61</v>
      </c>
      <c r="B63" t="s">
        <v>160</v>
      </c>
      <c r="C63" s="1" t="s">
        <v>161</v>
      </c>
      <c r="D63" s="1">
        <v>21</v>
      </c>
      <c r="E63" s="1">
        <v>19300</v>
      </c>
      <c r="F63" s="7" t="s">
        <v>199</v>
      </c>
      <c r="G63" s="1">
        <v>23.8</v>
      </c>
      <c r="H63" s="1">
        <v>1210</v>
      </c>
      <c r="I63" s="1" t="s">
        <v>103</v>
      </c>
      <c r="J63" s="1">
        <v>4</v>
      </c>
      <c r="K63" s="1">
        <v>1788</v>
      </c>
      <c r="L63" s="1">
        <v>799</v>
      </c>
      <c r="M63" s="1">
        <f>K63-L63</f>
        <v>989</v>
      </c>
      <c r="N63" s="2">
        <f>(H63/K63-1)*100</f>
        <v>-32.32662192393736</v>
      </c>
    </row>
    <row r="64" spans="1:14" x14ac:dyDescent="0.2">
      <c r="A64" s="1">
        <v>62</v>
      </c>
      <c r="B64" t="s">
        <v>67</v>
      </c>
      <c r="C64" s="1" t="s">
        <v>68</v>
      </c>
      <c r="D64" s="1">
        <v>30</v>
      </c>
      <c r="E64" s="1">
        <v>12800</v>
      </c>
      <c r="F64" s="1" t="s">
        <v>165</v>
      </c>
      <c r="G64" s="1">
        <v>19.399999999999999</v>
      </c>
      <c r="H64" s="1">
        <v>1590</v>
      </c>
      <c r="I64" s="1" t="s">
        <v>101</v>
      </c>
      <c r="J64" s="1">
        <v>4</v>
      </c>
      <c r="K64" s="1">
        <v>1567</v>
      </c>
      <c r="L64" s="1">
        <v>586</v>
      </c>
      <c r="M64" s="1">
        <f>K64-L64</f>
        <v>981</v>
      </c>
      <c r="N64" s="2">
        <f>(H64/K64-1)*100</f>
        <v>1.467772814294821</v>
      </c>
    </row>
    <row r="65" spans="1:14" x14ac:dyDescent="0.2">
      <c r="A65" s="1">
        <v>63</v>
      </c>
      <c r="B65" t="s">
        <v>69</v>
      </c>
      <c r="C65" s="1" t="s">
        <v>70</v>
      </c>
      <c r="D65" s="1">
        <v>12</v>
      </c>
      <c r="E65" s="1">
        <v>500</v>
      </c>
      <c r="F65" s="1" t="s">
        <v>163</v>
      </c>
      <c r="G65" s="1">
        <v>26.1</v>
      </c>
      <c r="H65" s="1">
        <v>752</v>
      </c>
      <c r="I65" s="1" t="s">
        <v>99</v>
      </c>
      <c r="J65" s="1">
        <v>5</v>
      </c>
      <c r="K65" s="1">
        <v>2691</v>
      </c>
      <c r="L65" s="1">
        <v>238</v>
      </c>
      <c r="M65" s="1">
        <f>K65-L65</f>
        <v>2453</v>
      </c>
      <c r="N65" s="2">
        <f>(H65/K65-1)*100</f>
        <v>-72.054998141954655</v>
      </c>
    </row>
    <row r="66" spans="1:14" x14ac:dyDescent="0.2">
      <c r="A66" s="1">
        <v>64</v>
      </c>
      <c r="B66" t="s">
        <v>146</v>
      </c>
      <c r="C66" s="1" t="s">
        <v>71</v>
      </c>
      <c r="D66" s="1">
        <v>30</v>
      </c>
      <c r="E66" s="1">
        <v>100</v>
      </c>
      <c r="F66" s="1" t="s">
        <v>164</v>
      </c>
      <c r="G66" s="1">
        <v>21.2</v>
      </c>
      <c r="H66" s="1">
        <v>17</v>
      </c>
      <c r="I66" s="1" t="s">
        <v>104</v>
      </c>
      <c r="J66" s="1">
        <v>4</v>
      </c>
      <c r="K66" s="1">
        <v>2258</v>
      </c>
      <c r="L66" s="1">
        <v>94</v>
      </c>
      <c r="M66" s="1">
        <f>K66-L66</f>
        <v>2164</v>
      </c>
      <c r="N66" s="2">
        <f>(H66/K66-1)*100</f>
        <v>-99.247121346324178</v>
      </c>
    </row>
    <row r="67" spans="1:14" x14ac:dyDescent="0.2">
      <c r="A67" s="1">
        <v>65</v>
      </c>
      <c r="B67" t="s">
        <v>147</v>
      </c>
      <c r="C67" s="1" t="s">
        <v>148</v>
      </c>
      <c r="D67" s="1">
        <v>11</v>
      </c>
      <c r="E67" s="1">
        <v>500</v>
      </c>
      <c r="F67" s="1" t="s">
        <v>198</v>
      </c>
      <c r="G67" s="1">
        <v>20.6</v>
      </c>
      <c r="H67" s="1">
        <v>1132</v>
      </c>
      <c r="I67" s="1" t="s">
        <v>145</v>
      </c>
      <c r="J67" s="1">
        <v>6</v>
      </c>
      <c r="K67" s="1">
        <v>2125</v>
      </c>
      <c r="L67" s="1">
        <v>708</v>
      </c>
      <c r="M67" s="1">
        <f>K67-L67</f>
        <v>1417</v>
      </c>
      <c r="N67" s="2">
        <f>(H67/K67-1)*100</f>
        <v>-46.729411764705887</v>
      </c>
    </row>
    <row r="68" spans="1:14" x14ac:dyDescent="0.2">
      <c r="A68" s="1">
        <v>66</v>
      </c>
      <c r="B68" t="s">
        <v>149</v>
      </c>
      <c r="C68" s="1" t="s">
        <v>150</v>
      </c>
      <c r="D68" s="1">
        <v>6</v>
      </c>
      <c r="E68" s="1">
        <v>4600</v>
      </c>
      <c r="F68" s="1" t="s">
        <v>163</v>
      </c>
      <c r="G68" s="1">
        <v>24.9</v>
      </c>
      <c r="H68" s="1">
        <v>1836</v>
      </c>
      <c r="I68" s="1" t="s">
        <v>103</v>
      </c>
      <c r="J68" s="1">
        <v>4</v>
      </c>
      <c r="K68" s="1">
        <v>1842</v>
      </c>
      <c r="L68" s="1">
        <v>1105</v>
      </c>
      <c r="M68" s="1">
        <f>K68-L68</f>
        <v>737</v>
      </c>
      <c r="N68" s="2">
        <f>(H68/K68-1)*100</f>
        <v>-0.32573289902280145</v>
      </c>
    </row>
    <row r="69" spans="1:14" x14ac:dyDescent="0.2">
      <c r="A69" s="1">
        <v>67</v>
      </c>
      <c r="B69" t="s">
        <v>151</v>
      </c>
      <c r="C69" s="1" t="s">
        <v>72</v>
      </c>
      <c r="D69" s="1">
        <v>6</v>
      </c>
      <c r="E69" s="1">
        <v>4600</v>
      </c>
      <c r="F69" s="1" t="s">
        <v>163</v>
      </c>
      <c r="G69" s="1">
        <v>23.9</v>
      </c>
      <c r="H69" s="1">
        <v>1416</v>
      </c>
      <c r="I69" s="1" t="s">
        <v>103</v>
      </c>
      <c r="J69" s="1">
        <v>4</v>
      </c>
      <c r="K69" s="1">
        <v>2492</v>
      </c>
      <c r="L69" s="1">
        <v>477</v>
      </c>
      <c r="M69" s="1">
        <f>K69-L69</f>
        <v>2015</v>
      </c>
      <c r="N69" s="2">
        <f>(H69/K69-1)*100</f>
        <v>-43.178170144462278</v>
      </c>
    </row>
    <row r="70" spans="1:14" x14ac:dyDescent="0.2">
      <c r="A70" s="1">
        <v>68</v>
      </c>
      <c r="B70" t="s">
        <v>73</v>
      </c>
      <c r="C70" s="1" t="s">
        <v>74</v>
      </c>
      <c r="D70" s="1">
        <v>0</v>
      </c>
      <c r="E70" s="1">
        <v>6900</v>
      </c>
      <c r="F70" s="1" t="s">
        <v>163</v>
      </c>
      <c r="G70" s="1">
        <v>22.9</v>
      </c>
      <c r="H70" s="1">
        <v>1321</v>
      </c>
      <c r="I70" s="1" t="s">
        <v>102</v>
      </c>
      <c r="J70" s="1">
        <v>4</v>
      </c>
      <c r="K70" s="1">
        <v>2139</v>
      </c>
      <c r="L70" s="1">
        <v>722</v>
      </c>
      <c r="M70" s="1">
        <f>K70-L70</f>
        <v>1417</v>
      </c>
      <c r="N70" s="2">
        <f>(H70/K70-1)*100</f>
        <v>-38.242169237961662</v>
      </c>
    </row>
    <row r="71" spans="1:14" x14ac:dyDescent="0.2">
      <c r="A71" s="1">
        <v>69</v>
      </c>
      <c r="B71" t="s">
        <v>75</v>
      </c>
      <c r="C71" s="1" t="s">
        <v>152</v>
      </c>
      <c r="D71" s="1">
        <v>5</v>
      </c>
      <c r="E71" s="1">
        <v>500</v>
      </c>
      <c r="F71" s="1" t="s">
        <v>163</v>
      </c>
      <c r="G71" s="1">
        <v>27.5</v>
      </c>
      <c r="H71" s="1">
        <v>941</v>
      </c>
      <c r="I71" s="1" t="s">
        <v>103</v>
      </c>
      <c r="J71" s="1">
        <v>4</v>
      </c>
      <c r="K71" s="1">
        <v>2688</v>
      </c>
      <c r="L71" s="1">
        <v>280</v>
      </c>
      <c r="M71" s="1">
        <f>K71-L71</f>
        <v>2408</v>
      </c>
      <c r="N71" s="2">
        <f>(H71/K71-1)*100</f>
        <v>-64.992559523809518</v>
      </c>
    </row>
    <row r="72" spans="1:14" x14ac:dyDescent="0.2">
      <c r="A72" s="1">
        <v>70</v>
      </c>
      <c r="B72" t="s">
        <v>76</v>
      </c>
      <c r="C72" s="1" t="s">
        <v>154</v>
      </c>
      <c r="D72" s="1">
        <v>10</v>
      </c>
      <c r="E72" s="1">
        <v>500</v>
      </c>
      <c r="F72" s="1" t="s">
        <v>198</v>
      </c>
      <c r="G72" s="1">
        <v>22.8</v>
      </c>
      <c r="H72" s="1">
        <v>1324</v>
      </c>
      <c r="I72" s="1" t="s">
        <v>103</v>
      </c>
      <c r="J72" s="1">
        <v>4</v>
      </c>
      <c r="K72" s="1">
        <v>1887</v>
      </c>
      <c r="L72" s="1">
        <v>523</v>
      </c>
      <c r="M72" s="1">
        <f>K72-L72</f>
        <v>1364</v>
      </c>
      <c r="N72" s="2">
        <f>(H72/K72-1)*100</f>
        <v>-29.835718071012185</v>
      </c>
    </row>
    <row r="73" spans="1:14" x14ac:dyDescent="0.2">
      <c r="A73" s="1">
        <v>71</v>
      </c>
      <c r="B73" t="s">
        <v>77</v>
      </c>
      <c r="C73" s="1" t="s">
        <v>157</v>
      </c>
      <c r="D73" s="1">
        <v>14</v>
      </c>
      <c r="E73" s="1">
        <v>400</v>
      </c>
      <c r="F73" s="1" t="s">
        <v>163</v>
      </c>
      <c r="G73" s="1">
        <v>28.9</v>
      </c>
      <c r="H73" s="1">
        <v>400</v>
      </c>
      <c r="I73" s="1" t="s">
        <v>104</v>
      </c>
      <c r="J73" s="1">
        <v>4</v>
      </c>
      <c r="K73" s="1">
        <v>2959</v>
      </c>
      <c r="L73" s="1">
        <v>123</v>
      </c>
      <c r="M73" s="1">
        <f>K73-L73</f>
        <v>2836</v>
      </c>
      <c r="N73" s="2">
        <f>(H73/K73-1)*100</f>
        <v>-86.481919567421428</v>
      </c>
    </row>
    <row r="74" spans="1:14" x14ac:dyDescent="0.2">
      <c r="A74" s="1">
        <v>72</v>
      </c>
      <c r="B74" t="s">
        <v>153</v>
      </c>
      <c r="C74" s="1" t="s">
        <v>78</v>
      </c>
      <c r="D74" s="1">
        <v>4</v>
      </c>
      <c r="E74" s="1">
        <v>4600</v>
      </c>
      <c r="F74" s="1" t="s">
        <v>163</v>
      </c>
      <c r="G74" s="1">
        <v>25.5</v>
      </c>
      <c r="H74" s="1">
        <v>1368</v>
      </c>
      <c r="I74" s="1" t="s">
        <v>103</v>
      </c>
      <c r="J74" s="1">
        <v>4</v>
      </c>
      <c r="K74" s="1">
        <v>1745</v>
      </c>
      <c r="L74" s="1">
        <v>849</v>
      </c>
      <c r="M74" s="1">
        <f>K74-L74</f>
        <v>896</v>
      </c>
      <c r="N74" s="2">
        <f>(H74/K74-1)*100</f>
        <v>-21.604584527220627</v>
      </c>
    </row>
    <row r="75" spans="1:14" x14ac:dyDescent="0.2">
      <c r="A75" s="1">
        <v>73</v>
      </c>
      <c r="B75" t="s">
        <v>93</v>
      </c>
      <c r="C75" s="1" t="s">
        <v>94</v>
      </c>
      <c r="D75" s="1">
        <v>50</v>
      </c>
      <c r="E75" s="1">
        <v>3300</v>
      </c>
      <c r="F75" s="1" t="s">
        <v>165</v>
      </c>
      <c r="G75" s="1">
        <v>7.7</v>
      </c>
      <c r="H75" s="1">
        <v>1034</v>
      </c>
      <c r="I75" s="1" t="s">
        <v>109</v>
      </c>
      <c r="J75" s="1">
        <v>2</v>
      </c>
      <c r="K75" s="1">
        <v>818</v>
      </c>
      <c r="L75" s="1">
        <v>489</v>
      </c>
      <c r="M75" s="1">
        <f>K75-L75</f>
        <v>329</v>
      </c>
      <c r="N75" s="2">
        <f>(H75/K75-1)*100</f>
        <v>26.405867970660157</v>
      </c>
    </row>
    <row r="76" spans="1:14" x14ac:dyDescent="0.2">
      <c r="A76" s="1">
        <v>74</v>
      </c>
      <c r="B76" t="s">
        <v>155</v>
      </c>
      <c r="C76" s="1" t="s">
        <v>156</v>
      </c>
      <c r="D76" s="1">
        <v>5</v>
      </c>
      <c r="E76" s="1">
        <v>20000</v>
      </c>
      <c r="F76" s="7" t="s">
        <v>162</v>
      </c>
      <c r="G76" s="1">
        <v>26.4</v>
      </c>
      <c r="H76" s="1">
        <v>2708</v>
      </c>
      <c r="I76" s="1" t="s">
        <v>105</v>
      </c>
      <c r="J76" s="1">
        <v>4</v>
      </c>
      <c r="K76" s="1">
        <v>1528</v>
      </c>
      <c r="L76" s="1">
        <v>1162</v>
      </c>
      <c r="M76" s="1">
        <f>K76-L76</f>
        <v>366</v>
      </c>
      <c r="N76" s="2">
        <f>(H76/K76-1)*100</f>
        <v>77.225130890052355</v>
      </c>
    </row>
    <row r="77" spans="1:14" x14ac:dyDescent="0.2">
      <c r="A77" s="1">
        <v>75</v>
      </c>
      <c r="B77" t="s">
        <v>158</v>
      </c>
      <c r="C77" s="1" t="s">
        <v>137</v>
      </c>
      <c r="D77" s="1">
        <v>42</v>
      </c>
      <c r="E77" s="1">
        <v>500</v>
      </c>
      <c r="F77" s="1" t="s">
        <v>167</v>
      </c>
      <c r="G77" s="1">
        <v>12.3</v>
      </c>
      <c r="H77" s="1">
        <v>660</v>
      </c>
      <c r="I77" s="1" t="s">
        <v>100</v>
      </c>
      <c r="J77" s="1">
        <v>7</v>
      </c>
      <c r="K77" s="1">
        <v>1337</v>
      </c>
      <c r="L77" s="1">
        <v>437</v>
      </c>
      <c r="M77" s="1">
        <f>K77-L77</f>
        <v>900</v>
      </c>
      <c r="N77" s="2">
        <f>(H77/K77-1)*100</f>
        <v>-50.635751682872112</v>
      </c>
    </row>
    <row r="78" spans="1:14" x14ac:dyDescent="0.2">
      <c r="A78" s="1">
        <v>76</v>
      </c>
      <c r="B78" t="s">
        <v>192</v>
      </c>
      <c r="C78" s="1" t="s">
        <v>171</v>
      </c>
      <c r="D78" s="1">
        <v>42</v>
      </c>
      <c r="E78" s="1">
        <v>12600</v>
      </c>
      <c r="F78" s="1" t="s">
        <v>165</v>
      </c>
      <c r="G78" s="1">
        <v>11.7</v>
      </c>
      <c r="H78" s="1">
        <v>1804</v>
      </c>
      <c r="I78" s="1" t="s">
        <v>108</v>
      </c>
      <c r="J78" s="1">
        <v>2</v>
      </c>
      <c r="K78" s="1">
        <v>1273</v>
      </c>
      <c r="L78" s="1">
        <v>672</v>
      </c>
      <c r="M78" s="1">
        <f>K78-L78</f>
        <v>601</v>
      </c>
      <c r="N78" s="2">
        <f>(H78/K78-1)*100</f>
        <v>41.712490180675573</v>
      </c>
    </row>
    <row r="79" spans="1:14" x14ac:dyDescent="0.2">
      <c r="A79" s="1">
        <v>77</v>
      </c>
      <c r="B79" t="s">
        <v>188</v>
      </c>
      <c r="C79" s="1" t="s">
        <v>172</v>
      </c>
      <c r="D79" s="1">
        <v>49</v>
      </c>
      <c r="E79" s="1">
        <v>3300</v>
      </c>
      <c r="F79" s="1" t="s">
        <v>165</v>
      </c>
      <c r="G79" s="1">
        <v>9.6</v>
      </c>
      <c r="H79" s="1">
        <v>2041</v>
      </c>
      <c r="I79" s="1" t="s">
        <v>100</v>
      </c>
      <c r="J79" s="1">
        <v>2</v>
      </c>
      <c r="K79" s="1">
        <v>902</v>
      </c>
      <c r="L79" s="1">
        <v>578</v>
      </c>
      <c r="M79" s="1">
        <f>K79-L79</f>
        <v>324</v>
      </c>
      <c r="N79" s="2">
        <f>(H79/K79-1)*100</f>
        <v>126.27494456762749</v>
      </c>
    </row>
    <row r="80" spans="1:14" x14ac:dyDescent="0.2">
      <c r="A80" s="1">
        <v>78</v>
      </c>
      <c r="B80" t="s">
        <v>173</v>
      </c>
      <c r="C80" s="1" t="s">
        <v>174</v>
      </c>
      <c r="D80" s="1">
        <v>31</v>
      </c>
      <c r="E80" s="1">
        <v>12800</v>
      </c>
      <c r="F80" s="1" t="s">
        <v>165</v>
      </c>
      <c r="G80" s="1">
        <v>18.399999999999999</v>
      </c>
      <c r="H80" s="1">
        <v>1589</v>
      </c>
      <c r="I80" s="1" t="s">
        <v>101</v>
      </c>
      <c r="J80" s="1">
        <v>2</v>
      </c>
      <c r="K80" s="1">
        <v>1599</v>
      </c>
      <c r="L80" s="1">
        <v>1114</v>
      </c>
      <c r="M80" s="1">
        <f>K80-L80</f>
        <v>485</v>
      </c>
      <c r="N80" s="2">
        <f>(H80/K80-1)*100</f>
        <v>-0.62539086929330745</v>
      </c>
    </row>
    <row r="81" spans="1:14" x14ac:dyDescent="0.2">
      <c r="A81" s="1">
        <v>79</v>
      </c>
      <c r="B81" t="s">
        <v>175</v>
      </c>
      <c r="C81" s="1" t="s">
        <v>176</v>
      </c>
      <c r="D81" s="1">
        <v>67</v>
      </c>
      <c r="E81" s="1">
        <v>300</v>
      </c>
      <c r="F81" s="1" t="s">
        <v>196</v>
      </c>
      <c r="G81" s="1">
        <v>-3.6</v>
      </c>
      <c r="H81" s="1">
        <v>377</v>
      </c>
      <c r="I81" s="1" t="s">
        <v>111</v>
      </c>
      <c r="J81" s="1">
        <v>1</v>
      </c>
      <c r="K81" s="1">
        <v>456</v>
      </c>
      <c r="L81" s="1">
        <v>359</v>
      </c>
      <c r="M81" s="1">
        <f>K81-L81</f>
        <v>97</v>
      </c>
      <c r="N81" s="2">
        <f>(H81/K81-1)*100</f>
        <v>-17.324561403508774</v>
      </c>
    </row>
    <row r="82" spans="1:14" x14ac:dyDescent="0.2">
      <c r="A82" s="1">
        <v>80</v>
      </c>
      <c r="B82" t="s">
        <v>177</v>
      </c>
      <c r="C82" s="1" t="s">
        <v>178</v>
      </c>
      <c r="D82" s="1">
        <v>69</v>
      </c>
      <c r="E82" s="1">
        <v>225</v>
      </c>
      <c r="F82" s="1" t="s">
        <v>196</v>
      </c>
      <c r="G82" s="1">
        <v>-10.199999999999999</v>
      </c>
      <c r="H82" s="1">
        <v>399</v>
      </c>
      <c r="I82" s="1" t="s">
        <v>111</v>
      </c>
      <c r="J82" s="1">
        <v>1</v>
      </c>
      <c r="K82" s="1">
        <v>325</v>
      </c>
      <c r="L82" s="1">
        <v>265</v>
      </c>
      <c r="M82" s="1">
        <f>K82-L82</f>
        <v>60</v>
      </c>
      <c r="N82" s="2">
        <f>(H82/K82-1)*100</f>
        <v>22.769230769230763</v>
      </c>
    </row>
  </sheetData>
  <sortState xmlns:xlrd2="http://schemas.microsoft.com/office/spreadsheetml/2017/richdata2" ref="A3:N82">
    <sortCondition ref="A3:A82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topLeftCell="A57" zoomScale="140" zoomScaleNormal="140" zoomScalePageLayoutView="120" workbookViewId="0">
      <selection sqref="A1:L1048576"/>
    </sheetView>
  </sheetViews>
  <sheetFormatPr baseColWidth="10" defaultRowHeight="16" x14ac:dyDescent="0.2"/>
  <cols>
    <col min="1" max="1" width="17" style="1" customWidth="1"/>
    <col min="2" max="2" width="35" customWidth="1"/>
    <col min="3" max="4" width="12.6640625" style="1" customWidth="1"/>
    <col min="5" max="5" width="15.83203125" style="1" customWidth="1"/>
    <col min="6" max="6" width="10.83203125" style="1"/>
    <col min="7" max="7" width="17.83203125" style="1" customWidth="1"/>
    <col min="8" max="8" width="15.83203125" style="1" customWidth="1"/>
    <col min="9" max="9" width="10.83203125" style="1"/>
    <col min="10" max="10" width="10.83203125" style="1" customWidth="1"/>
    <col min="11" max="11" width="31.1640625" style="1" customWidth="1"/>
    <col min="12" max="12" width="30" customWidth="1"/>
    <col min="13" max="13" width="16.83203125" style="1" customWidth="1"/>
    <col min="14" max="14" width="14.6640625" style="3" customWidth="1"/>
  </cols>
  <sheetData>
    <row r="1" spans="1:14" x14ac:dyDescent="0.2">
      <c r="E1" s="1" t="s">
        <v>191</v>
      </c>
    </row>
    <row r="2" spans="1:14" x14ac:dyDescent="0.2">
      <c r="A2" s="5" t="s">
        <v>159</v>
      </c>
      <c r="B2" s="4" t="s">
        <v>82</v>
      </c>
      <c r="C2" s="5" t="s">
        <v>0</v>
      </c>
      <c r="D2" s="5" t="s">
        <v>195</v>
      </c>
      <c r="E2" s="5" t="s">
        <v>190</v>
      </c>
      <c r="F2" s="5" t="s">
        <v>95</v>
      </c>
      <c r="G2" s="5" t="s">
        <v>169</v>
      </c>
      <c r="H2" s="5" t="s">
        <v>170</v>
      </c>
      <c r="I2" s="5" t="s">
        <v>98</v>
      </c>
      <c r="J2" s="5" t="s">
        <v>39</v>
      </c>
      <c r="K2" s="5" t="s">
        <v>193</v>
      </c>
      <c r="L2" s="5" t="s">
        <v>194</v>
      </c>
      <c r="M2" s="5" t="s">
        <v>97</v>
      </c>
      <c r="N2" s="6" t="s">
        <v>96</v>
      </c>
    </row>
    <row r="3" spans="1:14" x14ac:dyDescent="0.2">
      <c r="A3" s="1">
        <v>24</v>
      </c>
      <c r="B3" t="s">
        <v>126</v>
      </c>
      <c r="C3" s="1" t="s">
        <v>26</v>
      </c>
      <c r="D3" s="1">
        <v>61</v>
      </c>
      <c r="E3" s="1">
        <v>3300</v>
      </c>
      <c r="F3" s="1" t="s">
        <v>168</v>
      </c>
      <c r="G3" s="1">
        <v>2.1</v>
      </c>
      <c r="H3" s="1">
        <v>412</v>
      </c>
      <c r="I3" s="1" t="s">
        <v>109</v>
      </c>
      <c r="J3" s="1">
        <v>2</v>
      </c>
      <c r="K3" s="1">
        <v>655</v>
      </c>
      <c r="L3" s="1">
        <v>434</v>
      </c>
      <c r="M3" s="1">
        <f>K3-L3</f>
        <v>221</v>
      </c>
      <c r="N3" s="2">
        <f>(H3/K3-1)*100</f>
        <v>-37.099236641221381</v>
      </c>
    </row>
    <row r="4" spans="1:14" x14ac:dyDescent="0.2">
      <c r="A4" s="1">
        <v>25</v>
      </c>
      <c r="B4" t="s">
        <v>179</v>
      </c>
      <c r="C4" s="1" t="s">
        <v>27</v>
      </c>
      <c r="D4" s="1">
        <v>60</v>
      </c>
      <c r="E4" s="1">
        <v>900</v>
      </c>
      <c r="F4" s="1" t="s">
        <v>168</v>
      </c>
      <c r="G4" s="1">
        <v>-0.9</v>
      </c>
      <c r="H4" s="1">
        <v>273</v>
      </c>
      <c r="I4" s="1" t="s">
        <v>110</v>
      </c>
      <c r="J4" s="1">
        <v>2</v>
      </c>
      <c r="K4" s="1">
        <v>632</v>
      </c>
      <c r="L4" s="1">
        <v>359</v>
      </c>
      <c r="M4" s="1">
        <f>K4-L4</f>
        <v>273</v>
      </c>
      <c r="N4" s="2">
        <f>(H4/K4-1)*100</f>
        <v>-56.803797468354425</v>
      </c>
    </row>
    <row r="5" spans="1:14" x14ac:dyDescent="0.2">
      <c r="A5" s="1">
        <v>26</v>
      </c>
      <c r="B5" t="s">
        <v>127</v>
      </c>
      <c r="C5" s="1" t="s">
        <v>28</v>
      </c>
      <c r="D5" s="1">
        <v>64</v>
      </c>
      <c r="E5" s="1">
        <v>900</v>
      </c>
      <c r="F5" s="1" t="s">
        <v>168</v>
      </c>
      <c r="G5" s="1">
        <v>-2.9</v>
      </c>
      <c r="H5" s="1">
        <v>322</v>
      </c>
      <c r="I5" s="1" t="s">
        <v>110</v>
      </c>
      <c r="J5" s="1">
        <v>2</v>
      </c>
      <c r="K5" s="1">
        <v>704</v>
      </c>
      <c r="L5" s="1">
        <v>260</v>
      </c>
      <c r="M5" s="1">
        <f>K5-L5</f>
        <v>444</v>
      </c>
      <c r="N5" s="2">
        <f>(H5/K5-1)*100</f>
        <v>-54.261363636363633</v>
      </c>
    </row>
    <row r="6" spans="1:14" x14ac:dyDescent="0.2">
      <c r="A6" s="1">
        <v>28</v>
      </c>
      <c r="B6" t="s">
        <v>180</v>
      </c>
      <c r="C6" s="1" t="s">
        <v>112</v>
      </c>
      <c r="D6" s="1">
        <v>49</v>
      </c>
      <c r="E6" s="1">
        <v>4100</v>
      </c>
      <c r="F6" s="1" t="s">
        <v>168</v>
      </c>
      <c r="G6" s="1">
        <v>2.5</v>
      </c>
      <c r="H6" s="1">
        <v>717</v>
      </c>
      <c r="I6" s="1" t="s">
        <v>110</v>
      </c>
      <c r="J6" s="1">
        <v>2</v>
      </c>
      <c r="K6" s="1">
        <v>948</v>
      </c>
      <c r="L6" s="1">
        <v>503</v>
      </c>
      <c r="M6" s="1">
        <f>K6-L6</f>
        <v>445</v>
      </c>
      <c r="N6" s="2">
        <f>(H6/K6-1)*100</f>
        <v>-24.367088607594933</v>
      </c>
    </row>
    <row r="7" spans="1:14" x14ac:dyDescent="0.2">
      <c r="A7" s="1">
        <v>29</v>
      </c>
      <c r="B7" t="s">
        <v>181</v>
      </c>
      <c r="C7" s="1" t="s">
        <v>113</v>
      </c>
      <c r="D7" s="1">
        <v>49</v>
      </c>
      <c r="E7" s="1">
        <v>3300</v>
      </c>
      <c r="F7" s="1" t="s">
        <v>168</v>
      </c>
      <c r="G7" s="1">
        <v>4.8</v>
      </c>
      <c r="H7" s="1">
        <v>1056</v>
      </c>
      <c r="I7" s="1" t="s">
        <v>110</v>
      </c>
      <c r="J7" s="1">
        <v>2</v>
      </c>
      <c r="K7" s="1">
        <v>846</v>
      </c>
      <c r="L7" s="1">
        <v>507</v>
      </c>
      <c r="M7" s="1">
        <f>K7-L7</f>
        <v>339</v>
      </c>
      <c r="N7" s="2">
        <f>(H7/K7-1)*100</f>
        <v>24.822695035460995</v>
      </c>
    </row>
    <row r="8" spans="1:14" x14ac:dyDescent="0.2">
      <c r="A8" s="1">
        <v>34</v>
      </c>
      <c r="B8" t="s">
        <v>183</v>
      </c>
      <c r="C8" s="1" t="s">
        <v>33</v>
      </c>
      <c r="D8" s="1">
        <v>58</v>
      </c>
      <c r="E8" s="1">
        <v>1650</v>
      </c>
      <c r="F8" s="1" t="s">
        <v>168</v>
      </c>
      <c r="G8" s="1">
        <v>-7.6</v>
      </c>
      <c r="H8" s="1">
        <v>417</v>
      </c>
      <c r="I8" s="1" t="s">
        <v>110</v>
      </c>
      <c r="J8" s="1">
        <v>2</v>
      </c>
      <c r="K8" s="1">
        <v>595</v>
      </c>
      <c r="L8" s="1">
        <v>347</v>
      </c>
      <c r="M8" s="1">
        <f>K8-L8</f>
        <v>248</v>
      </c>
      <c r="N8" s="2">
        <f>(H8/K8-1)*100</f>
        <v>-29.915966386554626</v>
      </c>
    </row>
    <row r="9" spans="1:14" x14ac:dyDescent="0.2">
      <c r="A9" s="1">
        <v>42</v>
      </c>
      <c r="B9" t="s">
        <v>41</v>
      </c>
      <c r="C9" s="1" t="s">
        <v>42</v>
      </c>
      <c r="D9" s="1">
        <v>64</v>
      </c>
      <c r="E9" s="1">
        <v>400</v>
      </c>
      <c r="F9" s="1" t="s">
        <v>168</v>
      </c>
      <c r="G9" s="1">
        <v>4.7</v>
      </c>
      <c r="H9" s="1">
        <v>869</v>
      </c>
      <c r="I9" s="1" t="s">
        <v>100</v>
      </c>
      <c r="J9" s="1">
        <v>2</v>
      </c>
      <c r="K9" s="1">
        <v>515</v>
      </c>
      <c r="L9" s="1">
        <v>324</v>
      </c>
      <c r="M9" s="1">
        <f>K9-L9</f>
        <v>191</v>
      </c>
      <c r="N9" s="2">
        <f>(H9/K9-1)*100</f>
        <v>68.737864077669911</v>
      </c>
    </row>
    <row r="10" spans="1:14" x14ac:dyDescent="0.2">
      <c r="A10" s="1">
        <v>47</v>
      </c>
      <c r="B10" t="s">
        <v>80</v>
      </c>
      <c r="C10" s="1" t="s">
        <v>48</v>
      </c>
      <c r="D10" s="1">
        <v>67</v>
      </c>
      <c r="E10" s="1">
        <v>900</v>
      </c>
      <c r="F10" s="1" t="s">
        <v>168</v>
      </c>
      <c r="G10" s="1">
        <v>-15.2</v>
      </c>
      <c r="H10" s="1">
        <v>175</v>
      </c>
      <c r="I10" s="1" t="s">
        <v>110</v>
      </c>
      <c r="J10" s="1">
        <v>2</v>
      </c>
      <c r="K10" s="1">
        <v>612</v>
      </c>
      <c r="L10" s="1">
        <v>224</v>
      </c>
      <c r="M10" s="1">
        <f>K10-L10</f>
        <v>388</v>
      </c>
      <c r="N10" s="2">
        <f>(H10/K10-1)*100</f>
        <v>-71.40522875816994</v>
      </c>
    </row>
    <row r="11" spans="1:14" x14ac:dyDescent="0.2">
      <c r="A11" s="1">
        <v>9</v>
      </c>
      <c r="B11" t="s">
        <v>13</v>
      </c>
      <c r="C11" s="1" t="s">
        <v>14</v>
      </c>
      <c r="D11" s="1">
        <v>20</v>
      </c>
      <c r="E11" s="1">
        <v>100</v>
      </c>
      <c r="F11" s="1" t="s">
        <v>164</v>
      </c>
      <c r="G11" s="1">
        <v>18.100000000000001</v>
      </c>
      <c r="H11" s="1">
        <v>0</v>
      </c>
      <c r="I11" s="1" t="s">
        <v>104</v>
      </c>
      <c r="J11" s="1">
        <v>8</v>
      </c>
      <c r="K11" s="1">
        <v>2243</v>
      </c>
      <c r="L11" s="1">
        <v>109</v>
      </c>
      <c r="M11" s="1">
        <f>K11-L11</f>
        <v>2134</v>
      </c>
      <c r="N11" s="2">
        <f>(H11/K11-1)*100</f>
        <v>-100</v>
      </c>
    </row>
    <row r="12" spans="1:14" x14ac:dyDescent="0.2">
      <c r="A12" s="1">
        <v>11</v>
      </c>
      <c r="B12" t="s">
        <v>88</v>
      </c>
      <c r="C12" s="1" t="s">
        <v>16</v>
      </c>
      <c r="D12" s="1">
        <v>22</v>
      </c>
      <c r="E12" s="1">
        <v>400</v>
      </c>
      <c r="F12" s="1" t="s">
        <v>164</v>
      </c>
      <c r="G12" s="1">
        <v>17.899999999999999</v>
      </c>
      <c r="H12" s="1">
        <v>342</v>
      </c>
      <c r="I12" s="1" t="s">
        <v>106</v>
      </c>
      <c r="J12" s="1">
        <v>8</v>
      </c>
      <c r="K12" s="1">
        <v>1890</v>
      </c>
      <c r="L12" s="1">
        <v>466</v>
      </c>
      <c r="M12" s="1">
        <f>K12-L12</f>
        <v>1424</v>
      </c>
      <c r="N12" s="2">
        <f>(H12/K12-1)*100</f>
        <v>-81.904761904761898</v>
      </c>
    </row>
    <row r="13" spans="1:14" x14ac:dyDescent="0.2">
      <c r="A13" s="1">
        <v>12</v>
      </c>
      <c r="B13" t="s">
        <v>89</v>
      </c>
      <c r="C13" s="1" t="s">
        <v>17</v>
      </c>
      <c r="D13" s="1">
        <v>25</v>
      </c>
      <c r="E13" s="1">
        <v>400</v>
      </c>
      <c r="F13" s="1" t="s">
        <v>164</v>
      </c>
      <c r="G13" s="1">
        <v>22.4</v>
      </c>
      <c r="H13" s="1">
        <v>621</v>
      </c>
      <c r="I13" s="1" t="s">
        <v>99</v>
      </c>
      <c r="J13" s="1">
        <v>8</v>
      </c>
      <c r="K13" s="1">
        <v>1981</v>
      </c>
      <c r="L13" s="1">
        <v>406</v>
      </c>
      <c r="M13" s="1">
        <f>K13-L13</f>
        <v>1575</v>
      </c>
      <c r="N13" s="2">
        <f>(H13/K13-1)*100</f>
        <v>-68.652195860676429</v>
      </c>
    </row>
    <row r="14" spans="1:14" x14ac:dyDescent="0.2">
      <c r="A14" s="1">
        <v>14</v>
      </c>
      <c r="B14" t="s">
        <v>125</v>
      </c>
      <c r="C14" s="1" t="s">
        <v>18</v>
      </c>
      <c r="D14" s="1">
        <v>31</v>
      </c>
      <c r="E14" s="1">
        <v>200</v>
      </c>
      <c r="F14" s="1" t="s">
        <v>164</v>
      </c>
      <c r="G14" s="1">
        <v>17.399999999999999</v>
      </c>
      <c r="H14" s="1">
        <v>217</v>
      </c>
      <c r="I14" s="1" t="s">
        <v>107</v>
      </c>
      <c r="J14" s="1">
        <v>8</v>
      </c>
      <c r="K14" s="1">
        <v>2358</v>
      </c>
      <c r="L14" s="1">
        <v>96</v>
      </c>
      <c r="M14" s="1">
        <f>K14-L14</f>
        <v>2262</v>
      </c>
      <c r="N14" s="2">
        <f>(H14/K14-1)*100</f>
        <v>-90.797285835453778</v>
      </c>
    </row>
    <row r="15" spans="1:14" x14ac:dyDescent="0.2">
      <c r="A15" s="1">
        <v>15</v>
      </c>
      <c r="B15" t="s">
        <v>123</v>
      </c>
      <c r="C15" s="1" t="s">
        <v>19</v>
      </c>
      <c r="D15" s="1">
        <v>33</v>
      </c>
      <c r="E15" s="1">
        <v>400</v>
      </c>
      <c r="F15" s="1" t="s">
        <v>164</v>
      </c>
      <c r="G15" s="1">
        <v>21.5</v>
      </c>
      <c r="H15" s="1">
        <v>211</v>
      </c>
      <c r="I15" s="1" t="s">
        <v>104</v>
      </c>
      <c r="J15" s="1">
        <v>8</v>
      </c>
      <c r="K15" s="1">
        <v>2633</v>
      </c>
      <c r="L15" s="1">
        <v>54</v>
      </c>
      <c r="M15" s="1">
        <f>K15-L15</f>
        <v>2579</v>
      </c>
      <c r="N15" s="2">
        <f>(H15/K15-1)*100</f>
        <v>-91.986327383213066</v>
      </c>
    </row>
    <row r="16" spans="1:14" x14ac:dyDescent="0.2">
      <c r="A16" s="1">
        <v>16</v>
      </c>
      <c r="B16" t="s">
        <v>122</v>
      </c>
      <c r="C16" s="1" t="s">
        <v>20</v>
      </c>
      <c r="D16" s="1">
        <v>32</v>
      </c>
      <c r="E16" s="1">
        <v>400</v>
      </c>
      <c r="F16" s="1" t="s">
        <v>164</v>
      </c>
      <c r="G16" s="1">
        <v>21.3</v>
      </c>
      <c r="H16" s="1">
        <v>73</v>
      </c>
      <c r="I16" s="1" t="s">
        <v>104</v>
      </c>
      <c r="J16" s="1">
        <v>8</v>
      </c>
      <c r="K16" s="1">
        <v>2472</v>
      </c>
      <c r="L16" s="1">
        <v>143</v>
      </c>
      <c r="M16" s="1">
        <f>K16-L16</f>
        <v>2329</v>
      </c>
      <c r="N16" s="2">
        <f>(H16/K16-1)*100</f>
        <v>-97.046925566343049</v>
      </c>
    </row>
    <row r="17" spans="1:14" x14ac:dyDescent="0.2">
      <c r="A17" s="1">
        <v>17</v>
      </c>
      <c r="B17" t="s">
        <v>121</v>
      </c>
      <c r="C17" s="1" t="s">
        <v>21</v>
      </c>
      <c r="D17" s="1">
        <v>32</v>
      </c>
      <c r="E17" s="1">
        <v>400</v>
      </c>
      <c r="F17" s="1" t="s">
        <v>164</v>
      </c>
      <c r="G17" s="1">
        <v>22.4</v>
      </c>
      <c r="H17" s="1">
        <v>61</v>
      </c>
      <c r="I17" s="1" t="s">
        <v>104</v>
      </c>
      <c r="J17" s="1">
        <v>8</v>
      </c>
      <c r="K17" s="1">
        <v>2053</v>
      </c>
      <c r="L17" s="1">
        <v>711</v>
      </c>
      <c r="M17" s="1">
        <f>K17-L17</f>
        <v>1342</v>
      </c>
      <c r="N17" s="2">
        <f>(H17/K17-1)*100</f>
        <v>-97.028738431563568</v>
      </c>
    </row>
    <row r="18" spans="1:14" x14ac:dyDescent="0.2">
      <c r="A18" s="1">
        <v>18</v>
      </c>
      <c r="B18" t="s">
        <v>120</v>
      </c>
      <c r="C18" s="1" t="s">
        <v>22</v>
      </c>
      <c r="D18" s="1">
        <v>39</v>
      </c>
      <c r="E18" s="1">
        <v>740</v>
      </c>
      <c r="F18" s="1" t="s">
        <v>164</v>
      </c>
      <c r="G18" s="1">
        <v>10.1</v>
      </c>
      <c r="H18" s="1">
        <v>223</v>
      </c>
      <c r="I18" s="1" t="s">
        <v>106</v>
      </c>
      <c r="J18" s="1">
        <v>8</v>
      </c>
      <c r="K18" s="1">
        <v>1917</v>
      </c>
      <c r="L18" s="1">
        <v>191</v>
      </c>
      <c r="M18" s="1">
        <f>K18-L18</f>
        <v>1726</v>
      </c>
      <c r="N18" s="2">
        <f>(H18/K18-1)*100</f>
        <v>-88.367240479916532</v>
      </c>
    </row>
    <row r="19" spans="1:14" x14ac:dyDescent="0.2">
      <c r="A19" s="1">
        <v>52</v>
      </c>
      <c r="B19" t="s">
        <v>54</v>
      </c>
      <c r="C19" s="1" t="s">
        <v>55</v>
      </c>
      <c r="D19" s="1">
        <v>25</v>
      </c>
      <c r="E19" s="1">
        <v>500</v>
      </c>
      <c r="F19" s="1" t="s">
        <v>164</v>
      </c>
      <c r="G19" s="1">
        <v>27.8</v>
      </c>
      <c r="H19" s="1">
        <v>171</v>
      </c>
      <c r="I19" s="1" t="s">
        <v>104</v>
      </c>
      <c r="J19" s="1">
        <v>8</v>
      </c>
      <c r="K19" s="1">
        <v>2754</v>
      </c>
      <c r="L19" s="1">
        <v>123</v>
      </c>
      <c r="M19" s="1">
        <f>K19-L19</f>
        <v>2631</v>
      </c>
      <c r="N19" s="2">
        <f>(H19/K19-1)*100</f>
        <v>-93.790849673202615</v>
      </c>
    </row>
    <row r="20" spans="1:14" x14ac:dyDescent="0.2">
      <c r="A20" s="1">
        <v>56</v>
      </c>
      <c r="B20" t="s">
        <v>143</v>
      </c>
      <c r="C20" s="1" t="s">
        <v>144</v>
      </c>
      <c r="D20" s="1">
        <v>23</v>
      </c>
      <c r="E20" s="1">
        <v>100</v>
      </c>
      <c r="F20" s="1" t="s">
        <v>164</v>
      </c>
      <c r="G20" s="1">
        <v>15.3</v>
      </c>
      <c r="H20" s="1">
        <v>10</v>
      </c>
      <c r="I20" s="1" t="s">
        <v>107</v>
      </c>
      <c r="J20" s="1">
        <v>8</v>
      </c>
      <c r="K20" s="1">
        <v>2295</v>
      </c>
      <c r="L20" s="1">
        <v>115</v>
      </c>
      <c r="M20" s="1">
        <f>K20-L20</f>
        <v>2180</v>
      </c>
      <c r="N20" s="2">
        <f>(H20/K20-1)*100</f>
        <v>-99.564270152505458</v>
      </c>
    </row>
    <row r="21" spans="1:14" x14ac:dyDescent="0.2">
      <c r="A21" s="1">
        <v>64</v>
      </c>
      <c r="B21" t="s">
        <v>146</v>
      </c>
      <c r="C21" s="1" t="s">
        <v>71</v>
      </c>
      <c r="D21" s="1">
        <v>30</v>
      </c>
      <c r="E21" s="1">
        <v>100</v>
      </c>
      <c r="F21" s="1" t="s">
        <v>164</v>
      </c>
      <c r="G21" s="1">
        <v>21.2</v>
      </c>
      <c r="H21" s="1">
        <v>17</v>
      </c>
      <c r="I21" s="1" t="s">
        <v>104</v>
      </c>
      <c r="J21" s="1">
        <v>4</v>
      </c>
      <c r="K21" s="1">
        <v>2258</v>
      </c>
      <c r="L21" s="1">
        <v>94</v>
      </c>
      <c r="M21" s="1">
        <f>K21-L21</f>
        <v>2164</v>
      </c>
      <c r="N21" s="2">
        <f>(H21/K21-1)*100</f>
        <v>-99.247121346324178</v>
      </c>
    </row>
    <row r="22" spans="1:14" x14ac:dyDescent="0.2">
      <c r="A22" s="1">
        <v>30</v>
      </c>
      <c r="B22" t="s">
        <v>117</v>
      </c>
      <c r="C22" s="1" t="s">
        <v>30</v>
      </c>
      <c r="D22" s="1">
        <v>46</v>
      </c>
      <c r="E22" s="1">
        <v>4100</v>
      </c>
      <c r="F22" s="1" t="s">
        <v>197</v>
      </c>
      <c r="G22" s="1">
        <v>4.3</v>
      </c>
      <c r="H22" s="1">
        <v>717</v>
      </c>
      <c r="I22" s="1" t="s">
        <v>110</v>
      </c>
      <c r="J22" s="1">
        <v>2</v>
      </c>
      <c r="K22" s="1">
        <v>1084</v>
      </c>
      <c r="L22" s="1">
        <v>548</v>
      </c>
      <c r="M22" s="1">
        <f>K22-L22</f>
        <v>536</v>
      </c>
      <c r="N22" s="2">
        <f>(H22/K22-1)*100</f>
        <v>-33.85608856088561</v>
      </c>
    </row>
    <row r="23" spans="1:14" x14ac:dyDescent="0.2">
      <c r="A23" s="1">
        <v>31</v>
      </c>
      <c r="B23" t="s">
        <v>116</v>
      </c>
      <c r="C23" s="1" t="s">
        <v>31</v>
      </c>
      <c r="D23" s="1">
        <v>46</v>
      </c>
      <c r="E23" s="1">
        <v>3850</v>
      </c>
      <c r="F23" s="1" t="s">
        <v>197</v>
      </c>
      <c r="G23" s="1">
        <v>3.9</v>
      </c>
      <c r="H23" s="1">
        <v>936</v>
      </c>
      <c r="I23" s="1" t="s">
        <v>110</v>
      </c>
      <c r="J23" s="1">
        <v>2</v>
      </c>
      <c r="K23" s="1">
        <v>913</v>
      </c>
      <c r="L23" s="1">
        <v>494</v>
      </c>
      <c r="M23" s="1">
        <f>K23-L23</f>
        <v>419</v>
      </c>
      <c r="N23" s="2">
        <f>(H23/K23-1)*100</f>
        <v>2.5191675794085322</v>
      </c>
    </row>
    <row r="24" spans="1:14" x14ac:dyDescent="0.2">
      <c r="A24" s="1">
        <v>32</v>
      </c>
      <c r="B24" t="s">
        <v>182</v>
      </c>
      <c r="C24" s="1" t="s">
        <v>32</v>
      </c>
      <c r="D24" s="1">
        <v>45</v>
      </c>
      <c r="E24" s="1">
        <v>3850</v>
      </c>
      <c r="F24" s="1" t="s">
        <v>197</v>
      </c>
      <c r="G24" s="1">
        <v>6</v>
      </c>
      <c r="H24" s="1">
        <v>1293</v>
      </c>
      <c r="I24" s="1" t="s">
        <v>110</v>
      </c>
      <c r="J24" s="1">
        <v>2</v>
      </c>
      <c r="K24" s="1">
        <v>935</v>
      </c>
      <c r="L24" s="1">
        <v>546</v>
      </c>
      <c r="M24" s="1">
        <f>K24-L24</f>
        <v>389</v>
      </c>
      <c r="N24" s="2">
        <f>(H24/K24-1)*100</f>
        <v>38.288770053475929</v>
      </c>
    </row>
    <row r="25" spans="1:14" x14ac:dyDescent="0.2">
      <c r="A25" s="1">
        <v>33</v>
      </c>
      <c r="B25" t="s">
        <v>187</v>
      </c>
      <c r="C25" s="1" t="s">
        <v>114</v>
      </c>
      <c r="D25" s="1">
        <v>44</v>
      </c>
      <c r="E25" s="1">
        <v>4100</v>
      </c>
      <c r="F25" s="1" t="s">
        <v>197</v>
      </c>
      <c r="G25" s="1">
        <v>6.4</v>
      </c>
      <c r="H25" s="1">
        <v>854</v>
      </c>
      <c r="I25" s="1" t="s">
        <v>110</v>
      </c>
      <c r="J25" s="1">
        <v>3</v>
      </c>
      <c r="K25" s="1">
        <v>1084</v>
      </c>
      <c r="L25" s="1">
        <v>542</v>
      </c>
      <c r="M25" s="1">
        <f>K25-L25</f>
        <v>542</v>
      </c>
      <c r="N25" s="2">
        <f>(H25/K25-1)*100</f>
        <v>-21.217712177121772</v>
      </c>
    </row>
    <row r="26" spans="1:14" x14ac:dyDescent="0.2">
      <c r="A26" s="1">
        <v>40</v>
      </c>
      <c r="B26" t="s">
        <v>131</v>
      </c>
      <c r="C26" s="1" t="s">
        <v>38</v>
      </c>
      <c r="D26" s="1">
        <v>35</v>
      </c>
      <c r="E26" s="1">
        <v>3350</v>
      </c>
      <c r="F26" s="1" t="s">
        <v>197</v>
      </c>
      <c r="G26" s="1">
        <v>12.6</v>
      </c>
      <c r="H26" s="1">
        <v>1135</v>
      </c>
      <c r="I26" s="1" t="s">
        <v>101</v>
      </c>
      <c r="J26" s="1">
        <v>4</v>
      </c>
      <c r="K26" s="1">
        <v>1379</v>
      </c>
      <c r="L26" s="1">
        <v>762</v>
      </c>
      <c r="M26" s="1">
        <f>K26-L26</f>
        <v>617</v>
      </c>
      <c r="N26" s="2">
        <f>(H26/K26-1)*100</f>
        <v>-17.693981145757796</v>
      </c>
    </row>
    <row r="27" spans="1:14" x14ac:dyDescent="0.2">
      <c r="A27" s="1">
        <v>41</v>
      </c>
      <c r="B27" t="s">
        <v>135</v>
      </c>
      <c r="C27" s="1" t="s">
        <v>40</v>
      </c>
      <c r="D27" s="1">
        <v>33</v>
      </c>
      <c r="E27" s="1">
        <v>12800</v>
      </c>
      <c r="F27" s="1" t="s">
        <v>197</v>
      </c>
      <c r="G27" s="1">
        <v>15.6</v>
      </c>
      <c r="H27" s="1">
        <v>1333</v>
      </c>
      <c r="I27" s="1" t="s">
        <v>101</v>
      </c>
      <c r="J27" s="1">
        <v>4</v>
      </c>
      <c r="K27" s="1">
        <v>1488</v>
      </c>
      <c r="L27" s="1">
        <v>914</v>
      </c>
      <c r="M27" s="1">
        <f>K27-L27</f>
        <v>574</v>
      </c>
      <c r="N27" s="2">
        <f>(H27/K27-1)*100</f>
        <v>-10.416666666666663</v>
      </c>
    </row>
    <row r="28" spans="1:14" x14ac:dyDescent="0.2">
      <c r="A28" s="1">
        <v>43</v>
      </c>
      <c r="B28" t="s">
        <v>43</v>
      </c>
      <c r="C28" s="1" t="s">
        <v>44</v>
      </c>
      <c r="D28" s="1">
        <v>53</v>
      </c>
      <c r="E28" s="1">
        <v>6100</v>
      </c>
      <c r="F28" s="1" t="s">
        <v>197</v>
      </c>
      <c r="G28" s="1">
        <v>9.6999999999999993</v>
      </c>
      <c r="H28" s="1">
        <v>767</v>
      </c>
      <c r="I28" s="1" t="s">
        <v>100</v>
      </c>
      <c r="J28" s="1">
        <v>2</v>
      </c>
      <c r="K28" s="1">
        <v>919</v>
      </c>
      <c r="L28" s="1">
        <v>689</v>
      </c>
      <c r="M28" s="1">
        <f>K28-L28</f>
        <v>230</v>
      </c>
      <c r="N28" s="2">
        <f>(H28/K28-1)*100</f>
        <v>-16.539717083786719</v>
      </c>
    </row>
    <row r="29" spans="1:14" x14ac:dyDescent="0.2">
      <c r="A29" s="1">
        <v>45</v>
      </c>
      <c r="B29" t="s">
        <v>46</v>
      </c>
      <c r="C29" s="1" t="s">
        <v>136</v>
      </c>
      <c r="D29" s="1">
        <v>43</v>
      </c>
      <c r="E29" s="1">
        <v>6900</v>
      </c>
      <c r="F29" s="1" t="s">
        <v>197</v>
      </c>
      <c r="G29" s="1">
        <v>14.1</v>
      </c>
      <c r="H29" s="1">
        <v>1073</v>
      </c>
      <c r="I29" s="1" t="s">
        <v>100</v>
      </c>
      <c r="J29" s="1">
        <v>3</v>
      </c>
      <c r="K29" s="1">
        <v>1191</v>
      </c>
      <c r="L29" s="1">
        <v>957</v>
      </c>
      <c r="M29" s="1">
        <f>K29-L29</f>
        <v>234</v>
      </c>
      <c r="N29" s="2">
        <f>(H29/K29-1)*100</f>
        <v>-9.907640638119231</v>
      </c>
    </row>
    <row r="30" spans="1:14" x14ac:dyDescent="0.2">
      <c r="A30" s="1">
        <v>49</v>
      </c>
      <c r="B30" t="s">
        <v>140</v>
      </c>
      <c r="C30" s="1" t="s">
        <v>49</v>
      </c>
      <c r="D30" s="1">
        <v>31</v>
      </c>
      <c r="E30" s="1">
        <v>3700</v>
      </c>
      <c r="F30" s="1" t="s">
        <v>197</v>
      </c>
      <c r="G30" s="1">
        <v>16.100000000000001</v>
      </c>
      <c r="H30" s="1">
        <v>1066</v>
      </c>
      <c r="I30" s="1" t="s">
        <v>101</v>
      </c>
      <c r="J30" s="1">
        <v>3</v>
      </c>
      <c r="K30" s="1">
        <v>1489</v>
      </c>
      <c r="L30" s="1">
        <v>716</v>
      </c>
      <c r="M30" s="1">
        <f>K30-L30</f>
        <v>773</v>
      </c>
      <c r="N30" s="2">
        <f>(H30/K30-1)*100</f>
        <v>-28.408327736736062</v>
      </c>
    </row>
    <row r="31" spans="1:14" x14ac:dyDescent="0.2">
      <c r="A31" s="1">
        <v>19</v>
      </c>
      <c r="B31" t="s">
        <v>119</v>
      </c>
      <c r="C31" s="1" t="s">
        <v>91</v>
      </c>
      <c r="D31" s="1">
        <v>47</v>
      </c>
      <c r="E31" s="1">
        <v>37200</v>
      </c>
      <c r="F31" s="1" t="s">
        <v>165</v>
      </c>
      <c r="G31" s="1">
        <v>10.5</v>
      </c>
      <c r="H31" s="1">
        <v>1240</v>
      </c>
      <c r="I31" s="1" t="s">
        <v>108</v>
      </c>
      <c r="J31" s="1">
        <v>2</v>
      </c>
      <c r="K31" s="1">
        <v>980</v>
      </c>
      <c r="L31" s="1">
        <v>421</v>
      </c>
      <c r="M31" s="1">
        <f>K31-L31</f>
        <v>559</v>
      </c>
      <c r="N31" s="2">
        <f>(H31/K31-1)*100</f>
        <v>26.530612244897966</v>
      </c>
    </row>
    <row r="32" spans="1:14" x14ac:dyDescent="0.2">
      <c r="A32" s="1">
        <v>20</v>
      </c>
      <c r="B32" t="s">
        <v>118</v>
      </c>
      <c r="C32" s="1" t="s">
        <v>92</v>
      </c>
      <c r="D32" s="1">
        <v>48</v>
      </c>
      <c r="E32" s="1">
        <v>3300</v>
      </c>
      <c r="F32" s="1" t="s">
        <v>165</v>
      </c>
      <c r="G32" s="1">
        <v>7.2</v>
      </c>
      <c r="H32" s="1">
        <v>713</v>
      </c>
      <c r="I32" s="1" t="s">
        <v>109</v>
      </c>
      <c r="J32" s="1">
        <v>2</v>
      </c>
      <c r="K32" s="1">
        <v>1136</v>
      </c>
      <c r="L32" s="1">
        <v>401</v>
      </c>
      <c r="M32" s="1">
        <f>K32-L32</f>
        <v>735</v>
      </c>
      <c r="N32" s="2">
        <f>(H32/K32-1)*100</f>
        <v>-37.235915492957751</v>
      </c>
    </row>
    <row r="33" spans="1:14" x14ac:dyDescent="0.2">
      <c r="A33" s="1">
        <v>44</v>
      </c>
      <c r="B33" t="s">
        <v>79</v>
      </c>
      <c r="C33" s="1" t="s">
        <v>45</v>
      </c>
      <c r="D33" s="1">
        <v>64</v>
      </c>
      <c r="E33" s="1">
        <v>3300</v>
      </c>
      <c r="F33" s="1" t="s">
        <v>165</v>
      </c>
      <c r="G33" s="1">
        <v>0.8</v>
      </c>
      <c r="H33" s="1">
        <v>558</v>
      </c>
      <c r="I33" s="1" t="s">
        <v>110</v>
      </c>
      <c r="J33" s="1">
        <v>2</v>
      </c>
      <c r="K33" s="1">
        <v>597</v>
      </c>
      <c r="L33" s="1">
        <v>361</v>
      </c>
      <c r="M33" s="1">
        <f>K33-L33</f>
        <v>236</v>
      </c>
      <c r="N33" s="2">
        <f>(H33/K33-1)*100</f>
        <v>-6.5326633165829096</v>
      </c>
    </row>
    <row r="34" spans="1:14" x14ac:dyDescent="0.2">
      <c r="A34" s="1">
        <v>62</v>
      </c>
      <c r="B34" t="s">
        <v>67</v>
      </c>
      <c r="C34" s="1" t="s">
        <v>68</v>
      </c>
      <c r="D34" s="1">
        <v>30</v>
      </c>
      <c r="E34" s="1">
        <v>12800</v>
      </c>
      <c r="F34" s="1" t="s">
        <v>165</v>
      </c>
      <c r="G34" s="1">
        <v>19.399999999999999</v>
      </c>
      <c r="H34" s="1">
        <v>1590</v>
      </c>
      <c r="I34" s="1" t="s">
        <v>101</v>
      </c>
      <c r="J34" s="1">
        <v>4</v>
      </c>
      <c r="K34" s="1">
        <v>1567</v>
      </c>
      <c r="L34" s="1">
        <v>586</v>
      </c>
      <c r="M34" s="1">
        <f>K34-L34</f>
        <v>981</v>
      </c>
      <c r="N34" s="2">
        <f>(H34/K34-1)*100</f>
        <v>1.467772814294821</v>
      </c>
    </row>
    <row r="35" spans="1:14" x14ac:dyDescent="0.2">
      <c r="A35" s="1">
        <v>73</v>
      </c>
      <c r="B35" t="s">
        <v>93</v>
      </c>
      <c r="C35" s="1" t="s">
        <v>94</v>
      </c>
      <c r="D35" s="1">
        <v>50</v>
      </c>
      <c r="E35" s="1">
        <v>3300</v>
      </c>
      <c r="F35" s="1" t="s">
        <v>165</v>
      </c>
      <c r="G35" s="1">
        <v>7.7</v>
      </c>
      <c r="H35" s="1">
        <v>1034</v>
      </c>
      <c r="I35" s="1" t="s">
        <v>109</v>
      </c>
      <c r="J35" s="1">
        <v>2</v>
      </c>
      <c r="K35" s="1">
        <v>818</v>
      </c>
      <c r="L35" s="1">
        <v>489</v>
      </c>
      <c r="M35" s="1">
        <f>K35-L35</f>
        <v>329</v>
      </c>
      <c r="N35" s="2">
        <f>(H35/K35-1)*100</f>
        <v>26.405867970660157</v>
      </c>
    </row>
    <row r="36" spans="1:14" x14ac:dyDescent="0.2">
      <c r="A36" s="1">
        <v>76</v>
      </c>
      <c r="B36" t="s">
        <v>192</v>
      </c>
      <c r="C36" s="1" t="s">
        <v>171</v>
      </c>
      <c r="D36" s="1">
        <v>42</v>
      </c>
      <c r="E36" s="1">
        <v>12600</v>
      </c>
      <c r="F36" s="1" t="s">
        <v>165</v>
      </c>
      <c r="G36" s="1">
        <v>11.7</v>
      </c>
      <c r="H36" s="1">
        <v>1804</v>
      </c>
      <c r="I36" s="1" t="s">
        <v>108</v>
      </c>
      <c r="J36" s="1">
        <v>2</v>
      </c>
      <c r="K36" s="1">
        <v>1273</v>
      </c>
      <c r="L36" s="1">
        <v>672</v>
      </c>
      <c r="M36" s="1">
        <f>K36-L36</f>
        <v>601</v>
      </c>
      <c r="N36" s="2">
        <f>(H36/K36-1)*100</f>
        <v>41.712490180675573</v>
      </c>
    </row>
    <row r="37" spans="1:14" x14ac:dyDescent="0.2">
      <c r="A37" s="1">
        <v>77</v>
      </c>
      <c r="B37" t="s">
        <v>188</v>
      </c>
      <c r="C37" s="1" t="s">
        <v>172</v>
      </c>
      <c r="D37" s="1">
        <v>49</v>
      </c>
      <c r="E37" s="1">
        <v>3300</v>
      </c>
      <c r="F37" s="1" t="s">
        <v>165</v>
      </c>
      <c r="G37" s="1">
        <v>9.6</v>
      </c>
      <c r="H37" s="1">
        <v>2041</v>
      </c>
      <c r="I37" s="1" t="s">
        <v>100</v>
      </c>
      <c r="J37" s="1">
        <v>2</v>
      </c>
      <c r="K37" s="1">
        <v>902</v>
      </c>
      <c r="L37" s="1">
        <v>578</v>
      </c>
      <c r="M37" s="1">
        <f>K37-L37</f>
        <v>324</v>
      </c>
      <c r="N37" s="2">
        <f>(H37/K37-1)*100</f>
        <v>126.27494456762749</v>
      </c>
    </row>
    <row r="38" spans="1:14" x14ac:dyDescent="0.2">
      <c r="A38" s="1">
        <v>78</v>
      </c>
      <c r="B38" t="s">
        <v>173</v>
      </c>
      <c r="C38" s="1" t="s">
        <v>174</v>
      </c>
      <c r="D38" s="1">
        <v>31</v>
      </c>
      <c r="E38" s="1">
        <v>12800</v>
      </c>
      <c r="F38" s="1" t="s">
        <v>165</v>
      </c>
      <c r="G38" s="1">
        <v>18.399999999999999</v>
      </c>
      <c r="H38" s="1">
        <v>1589</v>
      </c>
      <c r="I38" s="1" t="s">
        <v>101</v>
      </c>
      <c r="J38" s="1">
        <v>2</v>
      </c>
      <c r="K38" s="1">
        <v>1599</v>
      </c>
      <c r="L38" s="1">
        <v>1114</v>
      </c>
      <c r="M38" s="1">
        <f>K38-L38</f>
        <v>485</v>
      </c>
      <c r="N38" s="2">
        <f>(H38/K38-1)*100</f>
        <v>-0.62539086929330745</v>
      </c>
    </row>
    <row r="39" spans="1:14" x14ac:dyDescent="0.2">
      <c r="A39" s="1">
        <v>1</v>
      </c>
      <c r="B39" t="s">
        <v>83</v>
      </c>
      <c r="C39" s="1" t="s">
        <v>1</v>
      </c>
      <c r="D39" s="1">
        <v>37</v>
      </c>
      <c r="E39" s="1">
        <v>400</v>
      </c>
      <c r="F39" s="1" t="s">
        <v>166</v>
      </c>
      <c r="G39" s="1">
        <v>13.4</v>
      </c>
      <c r="H39" s="1">
        <v>847</v>
      </c>
      <c r="I39" s="1" t="s">
        <v>100</v>
      </c>
      <c r="J39" s="1">
        <v>6</v>
      </c>
      <c r="K39" s="1">
        <v>1614</v>
      </c>
      <c r="L39" s="1">
        <v>493</v>
      </c>
      <c r="M39" s="1">
        <f>K39-L39</f>
        <v>1121</v>
      </c>
      <c r="N39" s="2">
        <f>(H39/K39-1)*100</f>
        <v>-47.521685254027254</v>
      </c>
    </row>
    <row r="40" spans="1:14" x14ac:dyDescent="0.2">
      <c r="A40" s="1">
        <v>2</v>
      </c>
      <c r="B40" t="s">
        <v>2</v>
      </c>
      <c r="C40" s="1" t="s">
        <v>3</v>
      </c>
      <c r="D40" s="1">
        <v>32</v>
      </c>
      <c r="E40" s="1">
        <v>400</v>
      </c>
      <c r="F40" s="1" t="s">
        <v>166</v>
      </c>
      <c r="G40" s="1">
        <v>16.899999999999999</v>
      </c>
      <c r="H40" s="1">
        <v>977</v>
      </c>
      <c r="I40" s="1" t="s">
        <v>101</v>
      </c>
      <c r="J40" s="1">
        <v>6</v>
      </c>
      <c r="K40" s="1">
        <v>2006</v>
      </c>
      <c r="L40" s="1">
        <v>464</v>
      </c>
      <c r="M40" s="1">
        <f>K40-L40</f>
        <v>1542</v>
      </c>
      <c r="N40" s="2">
        <f>(H40/K40-1)*100</f>
        <v>-51.296111665004986</v>
      </c>
    </row>
    <row r="41" spans="1:14" x14ac:dyDescent="0.2">
      <c r="A41" s="1">
        <v>21</v>
      </c>
      <c r="B41" t="s">
        <v>186</v>
      </c>
      <c r="C41" s="1" t="s">
        <v>23</v>
      </c>
      <c r="D41" s="1">
        <v>50</v>
      </c>
      <c r="E41" s="1">
        <v>500</v>
      </c>
      <c r="F41" s="1" t="s">
        <v>166</v>
      </c>
      <c r="G41" s="1">
        <v>2.4</v>
      </c>
      <c r="H41" s="1">
        <v>384</v>
      </c>
      <c r="I41" s="1" t="s">
        <v>110</v>
      </c>
      <c r="J41" s="1">
        <v>6</v>
      </c>
      <c r="K41" s="1">
        <v>1184</v>
      </c>
      <c r="L41" s="1">
        <v>323</v>
      </c>
      <c r="M41" s="1">
        <f>K41-L41</f>
        <v>861</v>
      </c>
      <c r="N41" s="2">
        <f>(H41/K41-1)*100</f>
        <v>-67.567567567567565</v>
      </c>
    </row>
    <row r="42" spans="1:14" x14ac:dyDescent="0.2">
      <c r="A42" s="1">
        <v>22</v>
      </c>
      <c r="B42" t="s">
        <v>185</v>
      </c>
      <c r="C42" s="1" t="s">
        <v>24</v>
      </c>
      <c r="D42" s="1">
        <v>51</v>
      </c>
      <c r="E42" s="1">
        <v>500</v>
      </c>
      <c r="F42" s="1" t="s">
        <v>166</v>
      </c>
      <c r="G42" s="1">
        <v>3.4</v>
      </c>
      <c r="H42" s="1">
        <v>428</v>
      </c>
      <c r="I42" s="1" t="s">
        <v>110</v>
      </c>
      <c r="J42" s="1">
        <v>6</v>
      </c>
      <c r="K42" s="1">
        <v>1128</v>
      </c>
      <c r="L42" s="1">
        <v>411</v>
      </c>
      <c r="M42" s="1">
        <f>K42-L42</f>
        <v>717</v>
      </c>
      <c r="N42" s="2">
        <f>(H42/K42-1)*100</f>
        <v>-62.056737588652489</v>
      </c>
    </row>
    <row r="43" spans="1:14" x14ac:dyDescent="0.2">
      <c r="A43" s="1">
        <v>23</v>
      </c>
      <c r="B43" t="s">
        <v>184</v>
      </c>
      <c r="C43" s="1" t="s">
        <v>25</v>
      </c>
      <c r="D43" s="1">
        <v>49</v>
      </c>
      <c r="E43" s="1">
        <v>500</v>
      </c>
      <c r="F43" s="1" t="s">
        <v>166</v>
      </c>
      <c r="G43" s="1">
        <v>2.1</v>
      </c>
      <c r="H43" s="1">
        <v>519</v>
      </c>
      <c r="I43" s="1" t="s">
        <v>110</v>
      </c>
      <c r="J43" s="1">
        <v>6</v>
      </c>
      <c r="K43" s="1">
        <v>1143</v>
      </c>
      <c r="L43" s="1">
        <v>258</v>
      </c>
      <c r="M43" s="1">
        <f>K43-L43</f>
        <v>885</v>
      </c>
      <c r="N43" s="2">
        <f>(H43/K43-1)*100</f>
        <v>-54.593175853018373</v>
      </c>
    </row>
    <row r="44" spans="1:14" x14ac:dyDescent="0.2">
      <c r="A44" s="1">
        <v>36</v>
      </c>
      <c r="B44" t="s">
        <v>129</v>
      </c>
      <c r="C44" s="1" t="s">
        <v>34</v>
      </c>
      <c r="D44" s="1">
        <v>46</v>
      </c>
      <c r="E44" s="1">
        <v>500</v>
      </c>
      <c r="F44" s="1" t="s">
        <v>166</v>
      </c>
      <c r="G44" s="1">
        <v>5.0999999999999996</v>
      </c>
      <c r="H44" s="1">
        <v>529</v>
      </c>
      <c r="I44" s="1" t="s">
        <v>110</v>
      </c>
      <c r="J44" s="1">
        <v>6</v>
      </c>
      <c r="K44" s="1">
        <v>1264</v>
      </c>
      <c r="L44" s="1">
        <v>316</v>
      </c>
      <c r="M44" s="1">
        <f>K44-L44</f>
        <v>948</v>
      </c>
      <c r="N44" s="2">
        <f>(H44/K44-1)*100</f>
        <v>-58.148734177215189</v>
      </c>
    </row>
    <row r="45" spans="1:14" x14ac:dyDescent="0.2">
      <c r="A45" s="1">
        <v>37</v>
      </c>
      <c r="B45" t="s">
        <v>130</v>
      </c>
      <c r="C45" s="1" t="s">
        <v>35</v>
      </c>
      <c r="D45" s="1">
        <v>41</v>
      </c>
      <c r="E45" s="1">
        <v>500</v>
      </c>
      <c r="F45" s="1" t="s">
        <v>166</v>
      </c>
      <c r="G45" s="1">
        <v>9.6</v>
      </c>
      <c r="H45" s="1">
        <v>839</v>
      </c>
      <c r="I45" s="1" t="s">
        <v>132</v>
      </c>
      <c r="J45" s="1">
        <v>5</v>
      </c>
      <c r="K45" s="1">
        <v>1399</v>
      </c>
      <c r="L45" s="1">
        <v>401</v>
      </c>
      <c r="M45" s="1">
        <f>K45-L45</f>
        <v>998</v>
      </c>
      <c r="N45" s="2">
        <f>(H45/K45-1)*100</f>
        <v>-40.028591851322368</v>
      </c>
    </row>
    <row r="46" spans="1:14" x14ac:dyDescent="0.2">
      <c r="A46" s="1">
        <v>38</v>
      </c>
      <c r="B46" t="s">
        <v>133</v>
      </c>
      <c r="C46" s="1" t="s">
        <v>36</v>
      </c>
      <c r="D46" s="1">
        <v>41</v>
      </c>
      <c r="E46" s="1">
        <v>500</v>
      </c>
      <c r="F46" s="1" t="s">
        <v>166</v>
      </c>
      <c r="G46" s="1">
        <v>9.5</v>
      </c>
      <c r="H46" s="1">
        <v>936</v>
      </c>
      <c r="I46" s="1" t="s">
        <v>132</v>
      </c>
      <c r="J46" s="1">
        <v>5</v>
      </c>
      <c r="K46" s="1">
        <v>1304</v>
      </c>
      <c r="L46" s="1">
        <v>449</v>
      </c>
      <c r="M46" s="1">
        <f>K46-L46</f>
        <v>855</v>
      </c>
      <c r="N46" s="2">
        <f>(H46/K46-1)*100</f>
        <v>-28.220858895705526</v>
      </c>
    </row>
    <row r="47" spans="1:14" x14ac:dyDescent="0.2">
      <c r="A47" s="1">
        <v>39</v>
      </c>
      <c r="B47" t="s">
        <v>134</v>
      </c>
      <c r="C47" s="1" t="s">
        <v>37</v>
      </c>
      <c r="D47" s="1">
        <v>40</v>
      </c>
      <c r="E47" s="1">
        <v>500</v>
      </c>
      <c r="F47" s="1" t="s">
        <v>166</v>
      </c>
      <c r="G47" s="1">
        <v>10</v>
      </c>
      <c r="H47" s="1">
        <v>991</v>
      </c>
      <c r="I47" s="1" t="s">
        <v>110</v>
      </c>
      <c r="J47" s="1">
        <v>3</v>
      </c>
      <c r="K47" s="1">
        <v>1495</v>
      </c>
      <c r="L47" s="1">
        <v>301</v>
      </c>
      <c r="M47" s="1">
        <f>K47-L47</f>
        <v>1194</v>
      </c>
      <c r="N47" s="2">
        <f>(H47/K47-1)*100</f>
        <v>-33.712374581939798</v>
      </c>
    </row>
    <row r="48" spans="1:14" x14ac:dyDescent="0.2">
      <c r="A48" s="1">
        <v>48</v>
      </c>
      <c r="B48" t="s">
        <v>138</v>
      </c>
      <c r="C48" s="1" t="s">
        <v>139</v>
      </c>
      <c r="D48" s="1">
        <v>43</v>
      </c>
      <c r="E48" s="1">
        <v>450</v>
      </c>
      <c r="F48" s="1" t="s">
        <v>166</v>
      </c>
      <c r="G48" s="1">
        <v>12.1</v>
      </c>
      <c r="H48" s="1">
        <v>203</v>
      </c>
      <c r="I48" s="1" t="s">
        <v>106</v>
      </c>
      <c r="J48" s="1">
        <v>7</v>
      </c>
      <c r="K48" s="1">
        <v>1906</v>
      </c>
      <c r="L48" s="1">
        <v>149</v>
      </c>
      <c r="M48" s="1">
        <f>K48-L48</f>
        <v>1757</v>
      </c>
      <c r="N48" s="2">
        <f>(H48/K48-1)*100</f>
        <v>-89.349422875131168</v>
      </c>
    </row>
    <row r="49" spans="1:14" x14ac:dyDescent="0.2">
      <c r="A49" s="1">
        <v>59</v>
      </c>
      <c r="B49" t="s">
        <v>63</v>
      </c>
      <c r="C49" s="1" t="s">
        <v>64</v>
      </c>
      <c r="D49" s="1">
        <v>43</v>
      </c>
      <c r="E49" s="1">
        <v>600</v>
      </c>
      <c r="F49" s="1" t="s">
        <v>166</v>
      </c>
      <c r="G49" s="1">
        <v>11.9</v>
      </c>
      <c r="H49" s="1">
        <v>604</v>
      </c>
      <c r="I49" s="1" t="s">
        <v>100</v>
      </c>
      <c r="J49" s="1">
        <v>2</v>
      </c>
      <c r="K49" s="1">
        <v>1263</v>
      </c>
      <c r="L49" s="1">
        <v>396</v>
      </c>
      <c r="M49" s="1">
        <f>K49-L49</f>
        <v>867</v>
      </c>
      <c r="N49" s="2">
        <f>(H49/K49-1)*100</f>
        <v>-52.177355502771185</v>
      </c>
    </row>
    <row r="50" spans="1:14" x14ac:dyDescent="0.2">
      <c r="A50" s="1">
        <v>65</v>
      </c>
      <c r="B50" t="s">
        <v>147</v>
      </c>
      <c r="C50" s="1" t="s">
        <v>148</v>
      </c>
      <c r="D50" s="1">
        <v>11</v>
      </c>
      <c r="E50" s="1">
        <v>500</v>
      </c>
      <c r="F50" s="1" t="s">
        <v>198</v>
      </c>
      <c r="G50" s="1">
        <v>20.6</v>
      </c>
      <c r="H50" s="1">
        <v>1132</v>
      </c>
      <c r="I50" s="1" t="s">
        <v>145</v>
      </c>
      <c r="J50" s="1">
        <v>6</v>
      </c>
      <c r="K50" s="1">
        <v>2125</v>
      </c>
      <c r="L50" s="1">
        <v>708</v>
      </c>
      <c r="M50" s="1">
        <f>K50-L50</f>
        <v>1417</v>
      </c>
      <c r="N50" s="2">
        <f>(H50/K50-1)*100</f>
        <v>-46.729411764705887</v>
      </c>
    </row>
    <row r="51" spans="1:14" x14ac:dyDescent="0.2">
      <c r="A51" s="1">
        <v>70</v>
      </c>
      <c r="B51" t="s">
        <v>76</v>
      </c>
      <c r="C51" s="1" t="s">
        <v>154</v>
      </c>
      <c r="D51" s="1">
        <v>10</v>
      </c>
      <c r="E51" s="1">
        <v>500</v>
      </c>
      <c r="F51" s="1" t="s">
        <v>198</v>
      </c>
      <c r="G51" s="1">
        <v>22.8</v>
      </c>
      <c r="H51" s="1">
        <v>1324</v>
      </c>
      <c r="I51" s="1" t="s">
        <v>103</v>
      </c>
      <c r="J51" s="1">
        <v>4</v>
      </c>
      <c r="K51" s="1">
        <v>1887</v>
      </c>
      <c r="L51" s="1">
        <v>523</v>
      </c>
      <c r="M51" s="1">
        <f>K51-L51</f>
        <v>1364</v>
      </c>
      <c r="N51" s="2">
        <f>(H51/K51-1)*100</f>
        <v>-29.835718071012185</v>
      </c>
    </row>
    <row r="52" spans="1:14" x14ac:dyDescent="0.2">
      <c r="A52" s="1">
        <v>46</v>
      </c>
      <c r="B52" t="s">
        <v>47</v>
      </c>
      <c r="C52" s="1" t="s">
        <v>137</v>
      </c>
      <c r="D52" s="1">
        <v>42</v>
      </c>
      <c r="E52" s="1">
        <v>500</v>
      </c>
      <c r="F52" s="1" t="s">
        <v>167</v>
      </c>
      <c r="G52" s="1">
        <v>10.5</v>
      </c>
      <c r="H52" s="1">
        <v>575</v>
      </c>
      <c r="I52" s="1" t="s">
        <v>100</v>
      </c>
      <c r="J52" s="1">
        <v>7</v>
      </c>
      <c r="K52" s="1">
        <v>1308</v>
      </c>
      <c r="L52" s="1">
        <v>511</v>
      </c>
      <c r="M52" s="1">
        <f>K52-L52</f>
        <v>797</v>
      </c>
      <c r="N52" s="2">
        <f>(H52/K52-1)*100</f>
        <v>-56.039755351681954</v>
      </c>
    </row>
    <row r="53" spans="1:14" x14ac:dyDescent="0.2">
      <c r="A53" s="1">
        <v>75</v>
      </c>
      <c r="B53" t="s">
        <v>158</v>
      </c>
      <c r="C53" s="1" t="s">
        <v>137</v>
      </c>
      <c r="D53" s="1">
        <v>42</v>
      </c>
      <c r="E53" s="1">
        <v>500</v>
      </c>
      <c r="F53" s="1" t="s">
        <v>167</v>
      </c>
      <c r="G53" s="1">
        <v>12.3</v>
      </c>
      <c r="H53" s="1">
        <v>660</v>
      </c>
      <c r="I53" s="1" t="s">
        <v>100</v>
      </c>
      <c r="J53" s="1">
        <v>7</v>
      </c>
      <c r="K53" s="1">
        <v>1337</v>
      </c>
      <c r="L53" s="1">
        <v>437</v>
      </c>
      <c r="M53" s="1">
        <f>K53-L53</f>
        <v>900</v>
      </c>
      <c r="N53" s="2">
        <f>(H53/K53-1)*100</f>
        <v>-50.635751682872112</v>
      </c>
    </row>
    <row r="54" spans="1:14" x14ac:dyDescent="0.2">
      <c r="A54" s="1">
        <v>3</v>
      </c>
      <c r="B54" t="s">
        <v>4</v>
      </c>
      <c r="C54" s="1" t="s">
        <v>5</v>
      </c>
      <c r="D54" s="1">
        <v>27</v>
      </c>
      <c r="E54" s="1">
        <v>200</v>
      </c>
      <c r="F54" s="1" t="s">
        <v>163</v>
      </c>
      <c r="G54" s="1">
        <v>20.6</v>
      </c>
      <c r="H54" s="1">
        <v>584</v>
      </c>
      <c r="I54" s="1" t="s">
        <v>99</v>
      </c>
      <c r="J54" s="1">
        <v>7</v>
      </c>
      <c r="K54" s="1">
        <v>2510</v>
      </c>
      <c r="L54" s="1">
        <v>277</v>
      </c>
      <c r="M54" s="1">
        <f>K54-L54</f>
        <v>2233</v>
      </c>
      <c r="N54" s="2">
        <f>(H54/K54-1)*100</f>
        <v>-76.733067729083658</v>
      </c>
    </row>
    <row r="55" spans="1:14" x14ac:dyDescent="0.2">
      <c r="A55" s="1">
        <v>7</v>
      </c>
      <c r="B55" t="s">
        <v>9</v>
      </c>
      <c r="C55" s="1" t="s">
        <v>10</v>
      </c>
      <c r="D55" s="1">
        <v>8</v>
      </c>
      <c r="E55" s="1">
        <v>300</v>
      </c>
      <c r="F55" s="1" t="s">
        <v>163</v>
      </c>
      <c r="G55" s="1">
        <v>27.8</v>
      </c>
      <c r="H55" s="1">
        <v>945</v>
      </c>
      <c r="I55" s="1" t="s">
        <v>103</v>
      </c>
      <c r="J55" s="1">
        <v>4</v>
      </c>
      <c r="K55" s="1">
        <v>1906</v>
      </c>
      <c r="L55" s="1">
        <v>961</v>
      </c>
      <c r="M55" s="1">
        <f>K55-L55</f>
        <v>945</v>
      </c>
      <c r="N55" s="2">
        <f>(H55/K55-1)*100</f>
        <v>-50.419727177334735</v>
      </c>
    </row>
    <row r="56" spans="1:14" x14ac:dyDescent="0.2">
      <c r="A56" s="1">
        <v>13</v>
      </c>
      <c r="B56" t="s">
        <v>124</v>
      </c>
      <c r="C56" s="1" t="s">
        <v>90</v>
      </c>
      <c r="D56" s="1">
        <v>26</v>
      </c>
      <c r="E56" s="1">
        <v>5000</v>
      </c>
      <c r="F56" s="1" t="s">
        <v>163</v>
      </c>
      <c r="G56" s="1">
        <v>22.8</v>
      </c>
      <c r="H56" s="1">
        <v>695</v>
      </c>
      <c r="I56" s="1" t="s">
        <v>101</v>
      </c>
      <c r="J56" s="1">
        <v>7</v>
      </c>
      <c r="K56" s="1">
        <v>1890</v>
      </c>
      <c r="L56" s="1">
        <v>830</v>
      </c>
      <c r="M56" s="1">
        <f>K56-L56</f>
        <v>1060</v>
      </c>
      <c r="N56" s="2">
        <f>(H56/K56-1)*100</f>
        <v>-63.227513227513235</v>
      </c>
    </row>
    <row r="57" spans="1:14" x14ac:dyDescent="0.2">
      <c r="A57" s="1">
        <v>53</v>
      </c>
      <c r="B57" t="s">
        <v>141</v>
      </c>
      <c r="C57" s="1" t="s">
        <v>142</v>
      </c>
      <c r="D57" s="1">
        <v>15</v>
      </c>
      <c r="E57" s="1">
        <v>500</v>
      </c>
      <c r="F57" s="1" t="s">
        <v>163</v>
      </c>
      <c r="G57" s="1">
        <v>28</v>
      </c>
      <c r="H57" s="1">
        <v>566</v>
      </c>
      <c r="I57" s="1" t="s">
        <v>99</v>
      </c>
      <c r="J57" s="1">
        <v>8</v>
      </c>
      <c r="K57" s="1">
        <v>2918</v>
      </c>
      <c r="L57" s="1">
        <v>131</v>
      </c>
      <c r="M57" s="1">
        <f>K57-L57</f>
        <v>2787</v>
      </c>
      <c r="N57" s="2">
        <f>(H57/K57-1)*100</f>
        <v>-80.603152844413984</v>
      </c>
    </row>
    <row r="58" spans="1:14" x14ac:dyDescent="0.2">
      <c r="A58" s="1">
        <v>54</v>
      </c>
      <c r="B58" t="s">
        <v>56</v>
      </c>
      <c r="C58" s="1" t="s">
        <v>57</v>
      </c>
      <c r="D58" s="1">
        <v>12</v>
      </c>
      <c r="E58" s="1">
        <v>4600</v>
      </c>
      <c r="F58" s="1" t="s">
        <v>163</v>
      </c>
      <c r="G58" s="1">
        <v>27.8</v>
      </c>
      <c r="H58" s="1">
        <v>953</v>
      </c>
      <c r="I58" s="1" t="s">
        <v>103</v>
      </c>
      <c r="J58" s="1">
        <v>7</v>
      </c>
      <c r="K58" s="1">
        <v>2539</v>
      </c>
      <c r="L58" s="1">
        <v>443</v>
      </c>
      <c r="M58" s="1">
        <f>K58-L58</f>
        <v>2096</v>
      </c>
      <c r="N58" s="2">
        <f>(H58/K58-1)*100</f>
        <v>-62.465537613233558</v>
      </c>
    </row>
    <row r="59" spans="1:14" x14ac:dyDescent="0.2">
      <c r="A59" s="1">
        <v>57</v>
      </c>
      <c r="B59" t="s">
        <v>59</v>
      </c>
      <c r="C59" s="1" t="s">
        <v>60</v>
      </c>
      <c r="D59" s="1">
        <v>26</v>
      </c>
      <c r="E59" s="1">
        <v>600</v>
      </c>
      <c r="F59" s="1" t="s">
        <v>163</v>
      </c>
      <c r="G59" s="1">
        <v>16</v>
      </c>
      <c r="H59" s="1">
        <v>790</v>
      </c>
      <c r="I59" s="1" t="s">
        <v>145</v>
      </c>
      <c r="J59" s="1">
        <v>8</v>
      </c>
      <c r="K59" s="1">
        <v>2170</v>
      </c>
      <c r="L59" s="1">
        <v>478</v>
      </c>
      <c r="M59" s="1">
        <f>K59-L59</f>
        <v>1692</v>
      </c>
      <c r="N59" s="2">
        <f>(H59/K59-1)*100</f>
        <v>-63.594470046082954</v>
      </c>
    </row>
    <row r="60" spans="1:14" x14ac:dyDescent="0.2">
      <c r="A60" s="1">
        <v>58</v>
      </c>
      <c r="B60" t="s">
        <v>61</v>
      </c>
      <c r="C60" s="1" t="s">
        <v>62</v>
      </c>
      <c r="D60" s="1">
        <v>12</v>
      </c>
      <c r="E60" s="1">
        <v>9600</v>
      </c>
      <c r="F60" s="1" t="s">
        <v>163</v>
      </c>
      <c r="G60" s="1">
        <v>27.4</v>
      </c>
      <c r="H60" s="1">
        <v>1694</v>
      </c>
      <c r="I60" s="1" t="s">
        <v>103</v>
      </c>
      <c r="J60" s="1">
        <v>4</v>
      </c>
      <c r="K60" s="1">
        <v>2344</v>
      </c>
      <c r="L60" s="1">
        <v>971</v>
      </c>
      <c r="M60" s="1">
        <f>K60-L60</f>
        <v>1373</v>
      </c>
      <c r="N60" s="2">
        <f>(H60/K60-1)*100</f>
        <v>-27.730375426621158</v>
      </c>
    </row>
    <row r="61" spans="1:14" x14ac:dyDescent="0.2">
      <c r="A61" s="1">
        <v>63</v>
      </c>
      <c r="B61" t="s">
        <v>69</v>
      </c>
      <c r="C61" s="1" t="s">
        <v>70</v>
      </c>
      <c r="D61" s="1">
        <v>12</v>
      </c>
      <c r="E61" s="1">
        <v>500</v>
      </c>
      <c r="F61" s="1" t="s">
        <v>163</v>
      </c>
      <c r="G61" s="1">
        <v>26.1</v>
      </c>
      <c r="H61" s="1">
        <v>752</v>
      </c>
      <c r="I61" s="1" t="s">
        <v>99</v>
      </c>
      <c r="J61" s="1">
        <v>5</v>
      </c>
      <c r="K61" s="1">
        <v>2691</v>
      </c>
      <c r="L61" s="1">
        <v>238</v>
      </c>
      <c r="M61" s="1">
        <f>K61-L61</f>
        <v>2453</v>
      </c>
      <c r="N61" s="2">
        <f>(H61/K61-1)*100</f>
        <v>-72.054998141954655</v>
      </c>
    </row>
    <row r="62" spans="1:14" x14ac:dyDescent="0.2">
      <c r="A62" s="1">
        <v>66</v>
      </c>
      <c r="B62" t="s">
        <v>149</v>
      </c>
      <c r="C62" s="1" t="s">
        <v>150</v>
      </c>
      <c r="D62" s="1">
        <v>6</v>
      </c>
      <c r="E62" s="1">
        <v>4600</v>
      </c>
      <c r="F62" s="1" t="s">
        <v>163</v>
      </c>
      <c r="G62" s="1">
        <v>24.9</v>
      </c>
      <c r="H62" s="1">
        <v>1836</v>
      </c>
      <c r="I62" s="1" t="s">
        <v>103</v>
      </c>
      <c r="J62" s="1">
        <v>4</v>
      </c>
      <c r="K62" s="1">
        <v>1842</v>
      </c>
      <c r="L62" s="1">
        <v>1105</v>
      </c>
      <c r="M62" s="1">
        <f>K62-L62</f>
        <v>737</v>
      </c>
      <c r="N62" s="2">
        <f>(H62/K62-1)*100</f>
        <v>-0.32573289902280145</v>
      </c>
    </row>
    <row r="63" spans="1:14" x14ac:dyDescent="0.2">
      <c r="A63" s="1">
        <v>67</v>
      </c>
      <c r="B63" t="s">
        <v>151</v>
      </c>
      <c r="C63" s="1" t="s">
        <v>72</v>
      </c>
      <c r="D63" s="1">
        <v>6</v>
      </c>
      <c r="E63" s="1">
        <v>4600</v>
      </c>
      <c r="F63" s="1" t="s">
        <v>163</v>
      </c>
      <c r="G63" s="1">
        <v>23.9</v>
      </c>
      <c r="H63" s="1">
        <v>1416</v>
      </c>
      <c r="I63" s="1" t="s">
        <v>103</v>
      </c>
      <c r="J63" s="1">
        <v>4</v>
      </c>
      <c r="K63" s="1">
        <v>2492</v>
      </c>
      <c r="L63" s="1">
        <v>477</v>
      </c>
      <c r="M63" s="1">
        <f>K63-L63</f>
        <v>2015</v>
      </c>
      <c r="N63" s="2">
        <f>(H63/K63-1)*100</f>
        <v>-43.178170144462278</v>
      </c>
    </row>
    <row r="64" spans="1:14" x14ac:dyDescent="0.2">
      <c r="A64" s="1">
        <v>68</v>
      </c>
      <c r="B64" t="s">
        <v>73</v>
      </c>
      <c r="C64" s="1" t="s">
        <v>74</v>
      </c>
      <c r="D64" s="1">
        <v>0</v>
      </c>
      <c r="E64" s="1">
        <v>6900</v>
      </c>
      <c r="F64" s="1" t="s">
        <v>163</v>
      </c>
      <c r="G64" s="1">
        <v>22.9</v>
      </c>
      <c r="H64" s="1">
        <v>1321</v>
      </c>
      <c r="I64" s="1" t="s">
        <v>102</v>
      </c>
      <c r="J64" s="1">
        <v>4</v>
      </c>
      <c r="K64" s="1">
        <v>2139</v>
      </c>
      <c r="L64" s="1">
        <v>722</v>
      </c>
      <c r="M64" s="1">
        <f>K64-L64</f>
        <v>1417</v>
      </c>
      <c r="N64" s="2">
        <f>(H64/K64-1)*100</f>
        <v>-38.242169237961662</v>
      </c>
    </row>
    <row r="65" spans="1:14" x14ac:dyDescent="0.2">
      <c r="A65" s="1">
        <v>69</v>
      </c>
      <c r="B65" t="s">
        <v>75</v>
      </c>
      <c r="C65" s="1" t="s">
        <v>152</v>
      </c>
      <c r="D65" s="1">
        <v>5</v>
      </c>
      <c r="E65" s="1">
        <v>500</v>
      </c>
      <c r="F65" s="1" t="s">
        <v>163</v>
      </c>
      <c r="G65" s="1">
        <v>27.5</v>
      </c>
      <c r="H65" s="1">
        <v>941</v>
      </c>
      <c r="I65" s="1" t="s">
        <v>103</v>
      </c>
      <c r="J65" s="1">
        <v>4</v>
      </c>
      <c r="K65" s="1">
        <v>2688</v>
      </c>
      <c r="L65" s="1">
        <v>280</v>
      </c>
      <c r="M65" s="1">
        <f>K65-L65</f>
        <v>2408</v>
      </c>
      <c r="N65" s="2">
        <f>(H65/K65-1)*100</f>
        <v>-64.992559523809518</v>
      </c>
    </row>
    <row r="66" spans="1:14" x14ac:dyDescent="0.2">
      <c r="A66" s="1">
        <v>71</v>
      </c>
      <c r="B66" t="s">
        <v>77</v>
      </c>
      <c r="C66" s="1" t="s">
        <v>157</v>
      </c>
      <c r="D66" s="1">
        <v>14</v>
      </c>
      <c r="E66" s="1">
        <v>400</v>
      </c>
      <c r="F66" s="1" t="s">
        <v>163</v>
      </c>
      <c r="G66" s="1">
        <v>28.9</v>
      </c>
      <c r="H66" s="1">
        <v>400</v>
      </c>
      <c r="I66" s="1" t="s">
        <v>104</v>
      </c>
      <c r="J66" s="1">
        <v>4</v>
      </c>
      <c r="K66" s="1">
        <v>2959</v>
      </c>
      <c r="L66" s="1">
        <v>123</v>
      </c>
      <c r="M66" s="1">
        <f>K66-L66</f>
        <v>2836</v>
      </c>
      <c r="N66" s="2">
        <f>(H66/K66-1)*100</f>
        <v>-86.481919567421428</v>
      </c>
    </row>
    <row r="67" spans="1:14" x14ac:dyDescent="0.2">
      <c r="A67" s="1">
        <v>72</v>
      </c>
      <c r="B67" t="s">
        <v>153</v>
      </c>
      <c r="C67" s="1" t="s">
        <v>78</v>
      </c>
      <c r="D67" s="1">
        <v>4</v>
      </c>
      <c r="E67" s="1">
        <v>4600</v>
      </c>
      <c r="F67" s="1" t="s">
        <v>163</v>
      </c>
      <c r="G67" s="1">
        <v>25.5</v>
      </c>
      <c r="H67" s="1">
        <v>1368</v>
      </c>
      <c r="I67" s="1" t="s">
        <v>103</v>
      </c>
      <c r="J67" s="1">
        <v>4</v>
      </c>
      <c r="K67" s="1">
        <v>1745</v>
      </c>
      <c r="L67" s="1">
        <v>849</v>
      </c>
      <c r="M67" s="1">
        <f>K67-L67</f>
        <v>896</v>
      </c>
      <c r="N67" s="2">
        <f>(H67/K67-1)*100</f>
        <v>-21.604584527220627</v>
      </c>
    </row>
    <row r="68" spans="1:14" x14ac:dyDescent="0.2">
      <c r="A68" s="1">
        <v>4</v>
      </c>
      <c r="B68" t="s">
        <v>84</v>
      </c>
      <c r="C68" s="1" t="s">
        <v>6</v>
      </c>
      <c r="D68" s="1">
        <v>3</v>
      </c>
      <c r="E68" s="1">
        <v>19300</v>
      </c>
      <c r="F68" s="1" t="s">
        <v>162</v>
      </c>
      <c r="G68" s="1">
        <v>27.3</v>
      </c>
      <c r="H68" s="1">
        <v>2302</v>
      </c>
      <c r="I68" s="1" t="s">
        <v>102</v>
      </c>
      <c r="J68" s="1">
        <v>4</v>
      </c>
      <c r="K68" s="1">
        <v>1526</v>
      </c>
      <c r="L68" s="1">
        <v>1125</v>
      </c>
      <c r="M68" s="1">
        <f>K68-L68</f>
        <v>401</v>
      </c>
      <c r="N68" s="2">
        <f>(H68/K68-1)*100</f>
        <v>50.851900393184792</v>
      </c>
    </row>
    <row r="69" spans="1:14" x14ac:dyDescent="0.2">
      <c r="A69" s="1">
        <v>5</v>
      </c>
      <c r="B69" t="s">
        <v>85</v>
      </c>
      <c r="C69" s="1" t="s">
        <v>7</v>
      </c>
      <c r="D69" s="1">
        <v>1</v>
      </c>
      <c r="E69" s="1">
        <v>19300</v>
      </c>
      <c r="F69" s="1" t="s">
        <v>162</v>
      </c>
      <c r="G69" s="1">
        <v>26.7</v>
      </c>
      <c r="H69" s="1">
        <v>2394</v>
      </c>
      <c r="I69" s="1" t="s">
        <v>102</v>
      </c>
      <c r="J69" s="1">
        <v>4</v>
      </c>
      <c r="K69" s="1">
        <v>1789</v>
      </c>
      <c r="L69" s="1">
        <v>1353</v>
      </c>
      <c r="M69" s="1">
        <f>K69-L69</f>
        <v>436</v>
      </c>
      <c r="N69" s="2">
        <f>(H69/K69-1)*100</f>
        <v>33.817775293460038</v>
      </c>
    </row>
    <row r="70" spans="1:14" x14ac:dyDescent="0.2">
      <c r="A70" s="1">
        <v>6</v>
      </c>
      <c r="B70" t="s">
        <v>86</v>
      </c>
      <c r="C70" s="1" t="s">
        <v>8</v>
      </c>
      <c r="D70" s="1">
        <v>5</v>
      </c>
      <c r="E70" s="1">
        <v>12800</v>
      </c>
      <c r="F70" s="1" t="s">
        <v>162</v>
      </c>
      <c r="G70" s="1">
        <v>27.3</v>
      </c>
      <c r="H70" s="1">
        <v>1556</v>
      </c>
      <c r="I70" s="1" t="s">
        <v>103</v>
      </c>
      <c r="J70" s="1">
        <v>4</v>
      </c>
      <c r="K70" s="1">
        <v>2093</v>
      </c>
      <c r="L70" s="1">
        <v>1597</v>
      </c>
      <c r="M70" s="1">
        <f>K70-L70</f>
        <v>496</v>
      </c>
      <c r="N70" s="2">
        <f>(H70/K70-1)*100</f>
        <v>-25.656951743908262</v>
      </c>
    </row>
    <row r="71" spans="1:14" x14ac:dyDescent="0.2">
      <c r="A71" s="1">
        <v>8</v>
      </c>
      <c r="B71" t="s">
        <v>11</v>
      </c>
      <c r="C71" s="1" t="s">
        <v>12</v>
      </c>
      <c r="D71" s="1">
        <v>3</v>
      </c>
      <c r="E71" s="1">
        <v>19300</v>
      </c>
      <c r="F71" s="1" t="s">
        <v>162</v>
      </c>
      <c r="G71" s="1">
        <v>26.4</v>
      </c>
      <c r="H71" s="1">
        <v>2857</v>
      </c>
      <c r="I71" s="1" t="s">
        <v>102</v>
      </c>
      <c r="J71" s="1">
        <v>4</v>
      </c>
      <c r="K71" s="1">
        <v>1776</v>
      </c>
      <c r="L71" s="1">
        <v>1404</v>
      </c>
      <c r="M71" s="1">
        <f>K71-L71</f>
        <v>372</v>
      </c>
      <c r="N71" s="2">
        <f>(H71/K71-1)*100</f>
        <v>60.867117117117118</v>
      </c>
    </row>
    <row r="72" spans="1:14" x14ac:dyDescent="0.2">
      <c r="A72" s="1">
        <v>10</v>
      </c>
      <c r="B72" t="s">
        <v>87</v>
      </c>
      <c r="C72" s="1" t="s">
        <v>15</v>
      </c>
      <c r="D72" s="1">
        <v>2</v>
      </c>
      <c r="E72" s="1">
        <v>19300</v>
      </c>
      <c r="F72" s="1" t="s">
        <v>162</v>
      </c>
      <c r="G72" s="1">
        <v>26.2</v>
      </c>
      <c r="H72" s="1">
        <v>1844</v>
      </c>
      <c r="I72" s="1" t="s">
        <v>105</v>
      </c>
      <c r="J72" s="1">
        <v>4</v>
      </c>
      <c r="K72" s="1">
        <v>1518</v>
      </c>
      <c r="L72" s="1">
        <v>1220</v>
      </c>
      <c r="M72" s="1">
        <f>K72-L72</f>
        <v>298</v>
      </c>
      <c r="N72" s="2">
        <f>(H72/K72-1)*100</f>
        <v>21.475625823451907</v>
      </c>
    </row>
    <row r="73" spans="1:14" x14ac:dyDescent="0.2">
      <c r="A73" s="1">
        <v>51</v>
      </c>
      <c r="B73" t="s">
        <v>52</v>
      </c>
      <c r="C73" s="1" t="s">
        <v>53</v>
      </c>
      <c r="D73" s="1">
        <v>1</v>
      </c>
      <c r="E73" s="1">
        <v>18000</v>
      </c>
      <c r="F73" s="7" t="s">
        <v>162</v>
      </c>
      <c r="G73" s="1">
        <v>26.6</v>
      </c>
      <c r="H73" s="1">
        <v>2378</v>
      </c>
      <c r="I73" s="1" t="s">
        <v>102</v>
      </c>
      <c r="J73" s="1">
        <v>4</v>
      </c>
      <c r="K73" s="1">
        <v>1571</v>
      </c>
      <c r="L73" s="1">
        <v>993</v>
      </c>
      <c r="M73" s="1">
        <f>K73-L73</f>
        <v>578</v>
      </c>
      <c r="N73" s="2">
        <f>(H73/K73-1)*100</f>
        <v>51.368555060471046</v>
      </c>
    </row>
    <row r="74" spans="1:14" x14ac:dyDescent="0.2">
      <c r="A74" s="1">
        <v>55</v>
      </c>
      <c r="B74" t="s">
        <v>81</v>
      </c>
      <c r="C74" s="1" t="s">
        <v>58</v>
      </c>
      <c r="D74" s="1">
        <v>5</v>
      </c>
      <c r="E74" s="1">
        <v>10000</v>
      </c>
      <c r="F74" s="7" t="s">
        <v>162</v>
      </c>
      <c r="G74" s="1">
        <v>26.6</v>
      </c>
      <c r="H74" s="1">
        <v>1784</v>
      </c>
      <c r="I74" s="1" t="s">
        <v>103</v>
      </c>
      <c r="J74" s="1">
        <v>4</v>
      </c>
      <c r="K74" s="1">
        <v>1790</v>
      </c>
      <c r="L74" s="1">
        <v>1239</v>
      </c>
      <c r="M74" s="1">
        <f>K74-L74</f>
        <v>551</v>
      </c>
      <c r="N74" s="2">
        <f>(H74/K74-1)*100</f>
        <v>-0.33519553072626218</v>
      </c>
    </row>
    <row r="75" spans="1:14" x14ac:dyDescent="0.2">
      <c r="A75" s="1">
        <v>74</v>
      </c>
      <c r="B75" t="s">
        <v>155</v>
      </c>
      <c r="C75" s="1" t="s">
        <v>156</v>
      </c>
      <c r="D75" s="1">
        <v>5</v>
      </c>
      <c r="E75" s="1">
        <v>20000</v>
      </c>
      <c r="F75" s="7" t="s">
        <v>162</v>
      </c>
      <c r="G75" s="1">
        <v>26.4</v>
      </c>
      <c r="H75" s="1">
        <v>2708</v>
      </c>
      <c r="I75" s="1" t="s">
        <v>105</v>
      </c>
      <c r="J75" s="1">
        <v>4</v>
      </c>
      <c r="K75" s="1">
        <v>1528</v>
      </c>
      <c r="L75" s="1">
        <v>1162</v>
      </c>
      <c r="M75" s="1">
        <f>K75-L75</f>
        <v>366</v>
      </c>
      <c r="N75" s="2">
        <f>(H75/K75-1)*100</f>
        <v>77.225130890052355</v>
      </c>
    </row>
    <row r="76" spans="1:14" x14ac:dyDescent="0.2">
      <c r="A76" s="1">
        <v>50</v>
      </c>
      <c r="B76" t="s">
        <v>50</v>
      </c>
      <c r="C76" s="1" t="s">
        <v>51</v>
      </c>
      <c r="D76" s="1">
        <v>22</v>
      </c>
      <c r="E76" s="1">
        <v>10500</v>
      </c>
      <c r="F76" s="7" t="s">
        <v>199</v>
      </c>
      <c r="G76" s="1">
        <v>22.6</v>
      </c>
      <c r="H76" s="1">
        <v>2152</v>
      </c>
      <c r="I76" s="1" t="s">
        <v>101</v>
      </c>
      <c r="J76" s="1">
        <v>4</v>
      </c>
      <c r="K76" s="1">
        <v>1755</v>
      </c>
      <c r="L76" s="1">
        <v>1321</v>
      </c>
      <c r="M76" s="1">
        <f>K76-L76</f>
        <v>434</v>
      </c>
      <c r="N76" s="2">
        <f>(H76/K76-1)*100</f>
        <v>22.621082621082621</v>
      </c>
    </row>
    <row r="77" spans="1:14" x14ac:dyDescent="0.2">
      <c r="A77" s="1">
        <v>60</v>
      </c>
      <c r="B77" t="s">
        <v>65</v>
      </c>
      <c r="C77" s="1" t="s">
        <v>66</v>
      </c>
      <c r="D77" s="1">
        <v>29</v>
      </c>
      <c r="E77" s="1">
        <v>5300</v>
      </c>
      <c r="F77" s="7" t="s">
        <v>199</v>
      </c>
      <c r="G77" s="1">
        <v>24.2</v>
      </c>
      <c r="H77" s="1">
        <v>1267</v>
      </c>
      <c r="I77" s="1" t="s">
        <v>103</v>
      </c>
      <c r="J77" s="1">
        <v>4</v>
      </c>
      <c r="K77" s="1">
        <v>1694</v>
      </c>
      <c r="L77" s="1">
        <v>790</v>
      </c>
      <c r="M77" s="1">
        <f>K77-L77</f>
        <v>904</v>
      </c>
      <c r="N77" s="2">
        <f>(H77/K77-1)*100</f>
        <v>-25.20661157024794</v>
      </c>
    </row>
    <row r="78" spans="1:14" x14ac:dyDescent="0.2">
      <c r="A78" s="1">
        <v>61</v>
      </c>
      <c r="B78" t="s">
        <v>160</v>
      </c>
      <c r="C78" s="1" t="s">
        <v>161</v>
      </c>
      <c r="D78" s="1">
        <v>21</v>
      </c>
      <c r="E78" s="1">
        <v>19300</v>
      </c>
      <c r="F78" s="7" t="s">
        <v>199</v>
      </c>
      <c r="G78" s="1">
        <v>23.8</v>
      </c>
      <c r="H78" s="1">
        <v>1210</v>
      </c>
      <c r="I78" s="1" t="s">
        <v>103</v>
      </c>
      <c r="J78" s="1">
        <v>4</v>
      </c>
      <c r="K78" s="1">
        <v>1788</v>
      </c>
      <c r="L78" s="1">
        <v>799</v>
      </c>
      <c r="M78" s="1">
        <f>K78-L78</f>
        <v>989</v>
      </c>
      <c r="N78" s="2">
        <f>(H78/K78-1)*100</f>
        <v>-32.32662192393736</v>
      </c>
    </row>
    <row r="79" spans="1:14" x14ac:dyDescent="0.2">
      <c r="A79" s="1">
        <v>27</v>
      </c>
      <c r="B79" t="s">
        <v>128</v>
      </c>
      <c r="C79" s="1" t="s">
        <v>29</v>
      </c>
      <c r="D79" s="1">
        <v>71</v>
      </c>
      <c r="E79" s="1">
        <v>200</v>
      </c>
      <c r="F79" s="1" t="s">
        <v>196</v>
      </c>
      <c r="G79" s="1">
        <v>-12.2</v>
      </c>
      <c r="H79" s="1">
        <v>113</v>
      </c>
      <c r="I79" s="1" t="s">
        <v>111</v>
      </c>
      <c r="J79" s="1">
        <v>1</v>
      </c>
      <c r="K79" s="1">
        <v>289</v>
      </c>
      <c r="L79" s="1">
        <v>265</v>
      </c>
      <c r="M79" s="1">
        <f>K79-L79</f>
        <v>24</v>
      </c>
      <c r="N79" s="2">
        <f>(H79/K79-1)*100</f>
        <v>-60.899653979238757</v>
      </c>
    </row>
    <row r="80" spans="1:14" x14ac:dyDescent="0.2">
      <c r="A80" s="1">
        <v>35</v>
      </c>
      <c r="B80" t="s">
        <v>189</v>
      </c>
      <c r="C80" s="1" t="s">
        <v>115</v>
      </c>
      <c r="D80" s="1">
        <v>64</v>
      </c>
      <c r="E80" s="1">
        <v>200</v>
      </c>
      <c r="F80" s="1" t="s">
        <v>196</v>
      </c>
      <c r="G80" s="1">
        <v>-10</v>
      </c>
      <c r="H80" s="1">
        <v>422</v>
      </c>
      <c r="I80" s="1" t="s">
        <v>111</v>
      </c>
      <c r="J80" s="1">
        <v>1</v>
      </c>
      <c r="K80" s="1">
        <v>416</v>
      </c>
      <c r="L80" s="1">
        <v>304</v>
      </c>
      <c r="M80" s="1">
        <f>K80-L80</f>
        <v>112</v>
      </c>
      <c r="N80" s="2">
        <f>(H80/K80-1)*100</f>
        <v>1.4423076923076872</v>
      </c>
    </row>
    <row r="81" spans="1:14" x14ac:dyDescent="0.2">
      <c r="A81" s="1">
        <v>79</v>
      </c>
      <c r="B81" t="s">
        <v>175</v>
      </c>
      <c r="C81" s="1" t="s">
        <v>176</v>
      </c>
      <c r="D81" s="1">
        <v>67</v>
      </c>
      <c r="E81" s="1">
        <v>300</v>
      </c>
      <c r="F81" s="1" t="s">
        <v>196</v>
      </c>
      <c r="G81" s="1">
        <v>-3.6</v>
      </c>
      <c r="H81" s="1">
        <v>377</v>
      </c>
      <c r="I81" s="1" t="s">
        <v>111</v>
      </c>
      <c r="J81" s="1">
        <v>1</v>
      </c>
      <c r="K81" s="1">
        <v>456</v>
      </c>
      <c r="L81" s="1">
        <v>359</v>
      </c>
      <c r="M81" s="1">
        <f>K81-L81</f>
        <v>97</v>
      </c>
      <c r="N81" s="2">
        <f>(H81/K81-1)*100</f>
        <v>-17.324561403508774</v>
      </c>
    </row>
    <row r="82" spans="1:14" x14ac:dyDescent="0.2">
      <c r="A82" s="1">
        <v>80</v>
      </c>
      <c r="B82" t="s">
        <v>177</v>
      </c>
      <c r="C82" s="1" t="s">
        <v>178</v>
      </c>
      <c r="D82" s="1">
        <v>69</v>
      </c>
      <c r="E82" s="1">
        <v>225</v>
      </c>
      <c r="F82" s="1" t="s">
        <v>196</v>
      </c>
      <c r="G82" s="1">
        <v>-10.199999999999999</v>
      </c>
      <c r="H82" s="1">
        <v>399</v>
      </c>
      <c r="I82" s="1" t="s">
        <v>111</v>
      </c>
      <c r="J82" s="1">
        <v>1</v>
      </c>
      <c r="K82" s="1">
        <v>325</v>
      </c>
      <c r="L82" s="1">
        <v>265</v>
      </c>
      <c r="M82" s="1">
        <f>K82-L82</f>
        <v>60</v>
      </c>
      <c r="N82" s="2">
        <f>(H82/K82-1)*100</f>
        <v>22.769230769230763</v>
      </c>
    </row>
  </sheetData>
  <sortState xmlns:xlrd2="http://schemas.microsoft.com/office/spreadsheetml/2017/richdata2" ref="A3:N82">
    <sortCondition ref="F3:F8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63C1-89FC-2242-AE14-8B747E94C0AD}">
  <dimension ref="A1:N82"/>
  <sheetViews>
    <sheetView zoomScale="140" zoomScaleNormal="140" workbookViewId="0">
      <selection activeCell="G25" sqref="G25"/>
    </sheetView>
  </sheetViews>
  <sheetFormatPr baseColWidth="10" defaultRowHeight="16" x14ac:dyDescent="0.2"/>
  <cols>
    <col min="1" max="1" width="17" style="1" customWidth="1"/>
    <col min="2" max="2" width="35" customWidth="1"/>
    <col min="3" max="4" width="12.6640625" style="1" customWidth="1"/>
    <col min="5" max="5" width="15.83203125" style="1" customWidth="1"/>
    <col min="6" max="6" width="10.83203125" style="1"/>
    <col min="7" max="7" width="17.83203125" style="1" customWidth="1"/>
    <col min="8" max="8" width="15.83203125" style="1" customWidth="1"/>
    <col min="9" max="10" width="10.83203125" style="1"/>
    <col min="11" max="11" width="31.1640625" style="1" customWidth="1"/>
    <col min="12" max="12" width="30" customWidth="1"/>
    <col min="13" max="13" width="16.83203125" style="1" customWidth="1"/>
    <col min="14" max="14" width="14.6640625" style="3" customWidth="1"/>
  </cols>
  <sheetData>
    <row r="1" spans="1:14" x14ac:dyDescent="0.2">
      <c r="E1" s="1" t="s">
        <v>191</v>
      </c>
    </row>
    <row r="2" spans="1:14" x14ac:dyDescent="0.2">
      <c r="A2" s="5" t="s">
        <v>159</v>
      </c>
      <c r="B2" s="4" t="s">
        <v>82</v>
      </c>
      <c r="C2" s="5" t="s">
        <v>0</v>
      </c>
      <c r="D2" s="5" t="s">
        <v>195</v>
      </c>
      <c r="E2" s="5" t="s">
        <v>190</v>
      </c>
      <c r="F2" s="5" t="s">
        <v>95</v>
      </c>
      <c r="G2" s="5" t="s">
        <v>169</v>
      </c>
      <c r="H2" s="5" t="s">
        <v>170</v>
      </c>
      <c r="I2" s="5" t="s">
        <v>98</v>
      </c>
      <c r="J2" s="5" t="s">
        <v>39</v>
      </c>
      <c r="K2" s="5" t="s">
        <v>193</v>
      </c>
      <c r="L2" s="5" t="s">
        <v>194</v>
      </c>
      <c r="M2" s="5" t="s">
        <v>97</v>
      </c>
      <c r="N2" s="6" t="s">
        <v>96</v>
      </c>
    </row>
    <row r="3" spans="1:14" x14ac:dyDescent="0.2">
      <c r="A3" s="1">
        <v>68</v>
      </c>
      <c r="B3" t="s">
        <v>73</v>
      </c>
      <c r="C3" s="1" t="s">
        <v>74</v>
      </c>
      <c r="D3" s="1">
        <v>0</v>
      </c>
      <c r="E3" s="1">
        <v>6900</v>
      </c>
      <c r="F3" s="1" t="s">
        <v>163</v>
      </c>
      <c r="G3" s="1">
        <v>22.9</v>
      </c>
      <c r="H3" s="1">
        <v>1321</v>
      </c>
      <c r="I3" s="1" t="s">
        <v>102</v>
      </c>
      <c r="J3" s="1">
        <v>4</v>
      </c>
      <c r="K3" s="1">
        <v>2139</v>
      </c>
      <c r="L3" s="1">
        <v>722</v>
      </c>
      <c r="M3" s="1">
        <f>K3-L3</f>
        <v>1417</v>
      </c>
      <c r="N3" s="2">
        <f>(H3/K3-1)*100</f>
        <v>-38.242169237961662</v>
      </c>
    </row>
    <row r="4" spans="1:14" x14ac:dyDescent="0.2">
      <c r="A4" s="1">
        <v>5</v>
      </c>
      <c r="B4" t="s">
        <v>85</v>
      </c>
      <c r="C4" s="1" t="s">
        <v>7</v>
      </c>
      <c r="D4" s="1">
        <v>1</v>
      </c>
      <c r="E4" s="1">
        <v>19300</v>
      </c>
      <c r="F4" s="1" t="s">
        <v>162</v>
      </c>
      <c r="G4" s="1">
        <v>26.7</v>
      </c>
      <c r="H4" s="1">
        <v>2394</v>
      </c>
      <c r="I4" s="1" t="s">
        <v>102</v>
      </c>
      <c r="J4" s="1">
        <v>4</v>
      </c>
      <c r="K4" s="1">
        <v>1789</v>
      </c>
      <c r="L4" s="1">
        <v>1353</v>
      </c>
      <c r="M4" s="1">
        <f>K4-L4</f>
        <v>436</v>
      </c>
      <c r="N4" s="2">
        <f>(H4/K4-1)*100</f>
        <v>33.817775293460038</v>
      </c>
    </row>
    <row r="5" spans="1:14" x14ac:dyDescent="0.2">
      <c r="A5" s="1">
        <v>51</v>
      </c>
      <c r="B5" t="s">
        <v>52</v>
      </c>
      <c r="C5" s="1" t="s">
        <v>53</v>
      </c>
      <c r="D5" s="1">
        <v>1</v>
      </c>
      <c r="E5" s="1">
        <v>18000</v>
      </c>
      <c r="F5" s="7" t="s">
        <v>162</v>
      </c>
      <c r="G5" s="1">
        <v>26.6</v>
      </c>
      <c r="H5" s="1">
        <v>2378</v>
      </c>
      <c r="I5" s="1" t="s">
        <v>102</v>
      </c>
      <c r="J5" s="1">
        <v>4</v>
      </c>
      <c r="K5" s="1">
        <v>1571</v>
      </c>
      <c r="L5" s="1">
        <v>993</v>
      </c>
      <c r="M5" s="1">
        <f>K5-L5</f>
        <v>578</v>
      </c>
      <c r="N5" s="2">
        <f>(H5/K5-1)*100</f>
        <v>51.368555060471046</v>
      </c>
    </row>
    <row r="6" spans="1:14" x14ac:dyDescent="0.2">
      <c r="A6" s="1">
        <v>10</v>
      </c>
      <c r="B6" t="s">
        <v>87</v>
      </c>
      <c r="C6" s="1" t="s">
        <v>15</v>
      </c>
      <c r="D6" s="1">
        <v>2</v>
      </c>
      <c r="E6" s="1">
        <v>19300</v>
      </c>
      <c r="F6" s="1" t="s">
        <v>162</v>
      </c>
      <c r="G6" s="1">
        <v>26.2</v>
      </c>
      <c r="H6" s="1">
        <v>1844</v>
      </c>
      <c r="I6" s="1" t="s">
        <v>105</v>
      </c>
      <c r="J6" s="1">
        <v>4</v>
      </c>
      <c r="K6" s="1">
        <v>1518</v>
      </c>
      <c r="L6" s="1">
        <v>1220</v>
      </c>
      <c r="M6" s="1">
        <f>K6-L6</f>
        <v>298</v>
      </c>
      <c r="N6" s="2">
        <f>(H6/K6-1)*100</f>
        <v>21.475625823451907</v>
      </c>
    </row>
    <row r="7" spans="1:14" x14ac:dyDescent="0.2">
      <c r="A7" s="1">
        <v>4</v>
      </c>
      <c r="B7" t="s">
        <v>84</v>
      </c>
      <c r="C7" s="1" t="s">
        <v>6</v>
      </c>
      <c r="D7" s="1">
        <v>3</v>
      </c>
      <c r="E7" s="1">
        <v>19300</v>
      </c>
      <c r="F7" s="1" t="s">
        <v>162</v>
      </c>
      <c r="G7" s="1">
        <v>27.3</v>
      </c>
      <c r="H7" s="1">
        <v>2302</v>
      </c>
      <c r="I7" s="1" t="s">
        <v>102</v>
      </c>
      <c r="J7" s="1">
        <v>4</v>
      </c>
      <c r="K7" s="1">
        <v>1526</v>
      </c>
      <c r="L7" s="1">
        <v>1125</v>
      </c>
      <c r="M7" s="1">
        <f>K7-L7</f>
        <v>401</v>
      </c>
      <c r="N7" s="2">
        <f>(H7/K7-1)*100</f>
        <v>50.851900393184792</v>
      </c>
    </row>
    <row r="8" spans="1:14" x14ac:dyDescent="0.2">
      <c r="A8" s="1">
        <v>8</v>
      </c>
      <c r="B8" t="s">
        <v>11</v>
      </c>
      <c r="C8" s="1" t="s">
        <v>12</v>
      </c>
      <c r="D8" s="1">
        <v>3</v>
      </c>
      <c r="E8" s="1">
        <v>19300</v>
      </c>
      <c r="F8" s="1" t="s">
        <v>162</v>
      </c>
      <c r="G8" s="1">
        <v>26.4</v>
      </c>
      <c r="H8" s="1">
        <v>2857</v>
      </c>
      <c r="I8" s="1" t="s">
        <v>102</v>
      </c>
      <c r="J8" s="1">
        <v>4</v>
      </c>
      <c r="K8" s="1">
        <v>1776</v>
      </c>
      <c r="L8" s="1">
        <v>1404</v>
      </c>
      <c r="M8" s="1">
        <f>K8-L8</f>
        <v>372</v>
      </c>
      <c r="N8" s="2">
        <f>(H8/K8-1)*100</f>
        <v>60.867117117117118</v>
      </c>
    </row>
    <row r="9" spans="1:14" x14ac:dyDescent="0.2">
      <c r="A9" s="1">
        <v>72</v>
      </c>
      <c r="B9" t="s">
        <v>153</v>
      </c>
      <c r="C9" s="1" t="s">
        <v>78</v>
      </c>
      <c r="D9" s="1">
        <v>4</v>
      </c>
      <c r="E9" s="1">
        <v>4600</v>
      </c>
      <c r="F9" s="1" t="s">
        <v>163</v>
      </c>
      <c r="G9" s="1">
        <v>25.5</v>
      </c>
      <c r="H9" s="1">
        <v>1368</v>
      </c>
      <c r="I9" s="1" t="s">
        <v>103</v>
      </c>
      <c r="J9" s="1">
        <v>4</v>
      </c>
      <c r="K9" s="1">
        <v>1745</v>
      </c>
      <c r="L9" s="1">
        <v>849</v>
      </c>
      <c r="M9" s="1">
        <f>K9-L9</f>
        <v>896</v>
      </c>
      <c r="N9" s="2">
        <f>(H9/K9-1)*100</f>
        <v>-21.604584527220627</v>
      </c>
    </row>
    <row r="10" spans="1:14" x14ac:dyDescent="0.2">
      <c r="A10" s="1">
        <v>69</v>
      </c>
      <c r="B10" t="s">
        <v>75</v>
      </c>
      <c r="C10" s="1" t="s">
        <v>152</v>
      </c>
      <c r="D10" s="1">
        <v>5</v>
      </c>
      <c r="E10" s="1">
        <v>500</v>
      </c>
      <c r="F10" s="1" t="s">
        <v>163</v>
      </c>
      <c r="G10" s="1">
        <v>27.5</v>
      </c>
      <c r="H10" s="1">
        <v>941</v>
      </c>
      <c r="I10" s="1" t="s">
        <v>103</v>
      </c>
      <c r="J10" s="1">
        <v>4</v>
      </c>
      <c r="K10" s="1">
        <v>2688</v>
      </c>
      <c r="L10" s="1">
        <v>280</v>
      </c>
      <c r="M10" s="1">
        <f>K10-L10</f>
        <v>2408</v>
      </c>
      <c r="N10" s="2">
        <f>(H10/K10-1)*100</f>
        <v>-64.992559523809518</v>
      </c>
    </row>
    <row r="11" spans="1:14" x14ac:dyDescent="0.2">
      <c r="A11" s="1">
        <v>6</v>
      </c>
      <c r="B11" t="s">
        <v>86</v>
      </c>
      <c r="C11" s="1" t="s">
        <v>8</v>
      </c>
      <c r="D11" s="1">
        <v>5</v>
      </c>
      <c r="E11" s="1">
        <v>12800</v>
      </c>
      <c r="F11" s="1" t="s">
        <v>162</v>
      </c>
      <c r="G11" s="1">
        <v>27.3</v>
      </c>
      <c r="H11" s="1">
        <v>1556</v>
      </c>
      <c r="I11" s="1" t="s">
        <v>103</v>
      </c>
      <c r="J11" s="1">
        <v>4</v>
      </c>
      <c r="K11" s="1">
        <v>2093</v>
      </c>
      <c r="L11" s="1">
        <v>1597</v>
      </c>
      <c r="M11" s="1">
        <f>K11-L11</f>
        <v>496</v>
      </c>
      <c r="N11" s="2">
        <f>(H11/K11-1)*100</f>
        <v>-25.656951743908262</v>
      </c>
    </row>
    <row r="12" spans="1:14" x14ac:dyDescent="0.2">
      <c r="A12" s="1">
        <v>55</v>
      </c>
      <c r="B12" t="s">
        <v>81</v>
      </c>
      <c r="C12" s="1" t="s">
        <v>58</v>
      </c>
      <c r="D12" s="1">
        <v>5</v>
      </c>
      <c r="E12" s="1">
        <v>10000</v>
      </c>
      <c r="F12" s="7" t="s">
        <v>162</v>
      </c>
      <c r="G12" s="1">
        <v>26.6</v>
      </c>
      <c r="H12" s="1">
        <v>1784</v>
      </c>
      <c r="I12" s="1" t="s">
        <v>103</v>
      </c>
      <c r="J12" s="1">
        <v>4</v>
      </c>
      <c r="K12" s="1">
        <v>1790</v>
      </c>
      <c r="L12" s="1">
        <v>1239</v>
      </c>
      <c r="M12" s="1">
        <f>K12-L12</f>
        <v>551</v>
      </c>
      <c r="N12" s="2">
        <f>(H12/K12-1)*100</f>
        <v>-0.33519553072626218</v>
      </c>
    </row>
    <row r="13" spans="1:14" x14ac:dyDescent="0.2">
      <c r="A13" s="1">
        <v>74</v>
      </c>
      <c r="B13" t="s">
        <v>155</v>
      </c>
      <c r="C13" s="1" t="s">
        <v>156</v>
      </c>
      <c r="D13" s="1">
        <v>5</v>
      </c>
      <c r="E13" s="1">
        <v>20000</v>
      </c>
      <c r="F13" s="7" t="s">
        <v>162</v>
      </c>
      <c r="G13" s="1">
        <v>26.4</v>
      </c>
      <c r="H13" s="1">
        <v>2708</v>
      </c>
      <c r="I13" s="1" t="s">
        <v>105</v>
      </c>
      <c r="J13" s="1">
        <v>4</v>
      </c>
      <c r="K13" s="1">
        <v>1528</v>
      </c>
      <c r="L13" s="1">
        <v>1162</v>
      </c>
      <c r="M13" s="1">
        <f>K13-L13</f>
        <v>366</v>
      </c>
      <c r="N13" s="2">
        <f>(H13/K13-1)*100</f>
        <v>77.225130890052355</v>
      </c>
    </row>
    <row r="14" spans="1:14" x14ac:dyDescent="0.2">
      <c r="A14" s="1">
        <v>66</v>
      </c>
      <c r="B14" t="s">
        <v>149</v>
      </c>
      <c r="C14" s="1" t="s">
        <v>150</v>
      </c>
      <c r="D14" s="1">
        <v>6</v>
      </c>
      <c r="E14" s="1">
        <v>4600</v>
      </c>
      <c r="F14" s="1" t="s">
        <v>163</v>
      </c>
      <c r="G14" s="1">
        <v>24.9</v>
      </c>
      <c r="H14" s="1">
        <v>1836</v>
      </c>
      <c r="I14" s="1" t="s">
        <v>103</v>
      </c>
      <c r="J14" s="1">
        <v>4</v>
      </c>
      <c r="K14" s="1">
        <v>1842</v>
      </c>
      <c r="L14" s="1">
        <v>1105</v>
      </c>
      <c r="M14" s="1">
        <f>K14-L14</f>
        <v>737</v>
      </c>
      <c r="N14" s="2">
        <f>(H14/K14-1)*100</f>
        <v>-0.32573289902280145</v>
      </c>
    </row>
    <row r="15" spans="1:14" x14ac:dyDescent="0.2">
      <c r="A15" s="1">
        <v>67</v>
      </c>
      <c r="B15" t="s">
        <v>151</v>
      </c>
      <c r="C15" s="1" t="s">
        <v>72</v>
      </c>
      <c r="D15" s="1">
        <v>6</v>
      </c>
      <c r="E15" s="1">
        <v>4600</v>
      </c>
      <c r="F15" s="1" t="s">
        <v>163</v>
      </c>
      <c r="G15" s="1">
        <v>23.9</v>
      </c>
      <c r="H15" s="1">
        <v>1416</v>
      </c>
      <c r="I15" s="1" t="s">
        <v>103</v>
      </c>
      <c r="J15" s="1">
        <v>4</v>
      </c>
      <c r="K15" s="1">
        <v>2492</v>
      </c>
      <c r="L15" s="1">
        <v>477</v>
      </c>
      <c r="M15" s="1">
        <f>K15-L15</f>
        <v>2015</v>
      </c>
      <c r="N15" s="2">
        <f>(H15/K15-1)*100</f>
        <v>-43.178170144462278</v>
      </c>
    </row>
    <row r="16" spans="1:14" x14ac:dyDescent="0.2">
      <c r="A16" s="1">
        <v>7</v>
      </c>
      <c r="B16" t="s">
        <v>9</v>
      </c>
      <c r="C16" s="1" t="s">
        <v>10</v>
      </c>
      <c r="D16" s="1">
        <v>8</v>
      </c>
      <c r="E16" s="1">
        <v>300</v>
      </c>
      <c r="F16" s="1" t="s">
        <v>163</v>
      </c>
      <c r="G16" s="1">
        <v>27.8</v>
      </c>
      <c r="H16" s="1">
        <v>945</v>
      </c>
      <c r="I16" s="1" t="s">
        <v>103</v>
      </c>
      <c r="J16" s="1">
        <v>4</v>
      </c>
      <c r="K16" s="1">
        <v>1906</v>
      </c>
      <c r="L16" s="1">
        <v>961</v>
      </c>
      <c r="M16" s="1">
        <f>K16-L16</f>
        <v>945</v>
      </c>
      <c r="N16" s="2">
        <f>(H16/K16-1)*100</f>
        <v>-50.419727177334735</v>
      </c>
    </row>
    <row r="17" spans="1:14" x14ac:dyDescent="0.2">
      <c r="A17" s="1">
        <v>70</v>
      </c>
      <c r="B17" t="s">
        <v>76</v>
      </c>
      <c r="C17" s="1" t="s">
        <v>154</v>
      </c>
      <c r="D17" s="1">
        <v>10</v>
      </c>
      <c r="E17" s="1">
        <v>500</v>
      </c>
      <c r="F17" s="1" t="s">
        <v>198</v>
      </c>
      <c r="G17" s="1">
        <v>22.8</v>
      </c>
      <c r="H17" s="1">
        <v>1324</v>
      </c>
      <c r="I17" s="1" t="s">
        <v>103</v>
      </c>
      <c r="J17" s="1">
        <v>4</v>
      </c>
      <c r="K17" s="1">
        <v>1887</v>
      </c>
      <c r="L17" s="1">
        <v>523</v>
      </c>
      <c r="M17" s="1">
        <f>K17-L17</f>
        <v>1364</v>
      </c>
      <c r="N17" s="2">
        <f>(H17/K17-1)*100</f>
        <v>-29.835718071012185</v>
      </c>
    </row>
    <row r="18" spans="1:14" x14ac:dyDescent="0.2">
      <c r="A18" s="1">
        <v>65</v>
      </c>
      <c r="B18" t="s">
        <v>147</v>
      </c>
      <c r="C18" s="1" t="s">
        <v>148</v>
      </c>
      <c r="D18" s="1">
        <v>11</v>
      </c>
      <c r="E18" s="1">
        <v>500</v>
      </c>
      <c r="F18" s="1" t="s">
        <v>198</v>
      </c>
      <c r="G18" s="1">
        <v>20.6</v>
      </c>
      <c r="H18" s="1">
        <v>1132</v>
      </c>
      <c r="I18" s="1" t="s">
        <v>145</v>
      </c>
      <c r="J18" s="1">
        <v>6</v>
      </c>
      <c r="K18" s="1">
        <v>2125</v>
      </c>
      <c r="L18" s="1">
        <v>708</v>
      </c>
      <c r="M18" s="1">
        <f>K18-L18</f>
        <v>1417</v>
      </c>
      <c r="N18" s="2">
        <f>(H18/K18-1)*100</f>
        <v>-46.729411764705887</v>
      </c>
    </row>
    <row r="19" spans="1:14" x14ac:dyDescent="0.2">
      <c r="A19" s="1">
        <v>54</v>
      </c>
      <c r="B19" t="s">
        <v>56</v>
      </c>
      <c r="C19" s="1" t="s">
        <v>57</v>
      </c>
      <c r="D19" s="1">
        <v>12</v>
      </c>
      <c r="E19" s="1">
        <v>4600</v>
      </c>
      <c r="F19" s="1" t="s">
        <v>163</v>
      </c>
      <c r="G19" s="1">
        <v>27.8</v>
      </c>
      <c r="H19" s="1">
        <v>953</v>
      </c>
      <c r="I19" s="1" t="s">
        <v>103</v>
      </c>
      <c r="J19" s="1">
        <v>7</v>
      </c>
      <c r="K19" s="1">
        <v>2539</v>
      </c>
      <c r="L19" s="1">
        <v>443</v>
      </c>
      <c r="M19" s="1">
        <f>K19-L19</f>
        <v>2096</v>
      </c>
      <c r="N19" s="2">
        <f>(H19/K19-1)*100</f>
        <v>-62.465537613233558</v>
      </c>
    </row>
    <row r="20" spans="1:14" x14ac:dyDescent="0.2">
      <c r="A20" s="1">
        <v>58</v>
      </c>
      <c r="B20" t="s">
        <v>61</v>
      </c>
      <c r="C20" s="1" t="s">
        <v>62</v>
      </c>
      <c r="D20" s="1">
        <v>12</v>
      </c>
      <c r="E20" s="1">
        <v>9600</v>
      </c>
      <c r="F20" s="1" t="s">
        <v>163</v>
      </c>
      <c r="G20" s="1">
        <v>27.4</v>
      </c>
      <c r="H20" s="1">
        <v>1694</v>
      </c>
      <c r="I20" s="1" t="s">
        <v>103</v>
      </c>
      <c r="J20" s="1">
        <v>4</v>
      </c>
      <c r="K20" s="1">
        <v>2344</v>
      </c>
      <c r="L20" s="1">
        <v>971</v>
      </c>
      <c r="M20" s="1">
        <f>K20-L20</f>
        <v>1373</v>
      </c>
      <c r="N20" s="2">
        <f>(H20/K20-1)*100</f>
        <v>-27.730375426621158</v>
      </c>
    </row>
    <row r="21" spans="1:14" x14ac:dyDescent="0.2">
      <c r="A21" s="1">
        <v>63</v>
      </c>
      <c r="B21" t="s">
        <v>69</v>
      </c>
      <c r="C21" s="1" t="s">
        <v>70</v>
      </c>
      <c r="D21" s="1">
        <v>12</v>
      </c>
      <c r="E21" s="1">
        <v>500</v>
      </c>
      <c r="F21" s="1" t="s">
        <v>163</v>
      </c>
      <c r="G21" s="1">
        <v>26.1</v>
      </c>
      <c r="H21" s="1">
        <v>752</v>
      </c>
      <c r="I21" s="1" t="s">
        <v>99</v>
      </c>
      <c r="J21" s="1">
        <v>5</v>
      </c>
      <c r="K21" s="1">
        <v>2691</v>
      </c>
      <c r="L21" s="1">
        <v>238</v>
      </c>
      <c r="M21" s="1">
        <f>K21-L21</f>
        <v>2453</v>
      </c>
      <c r="N21" s="2">
        <f>(H21/K21-1)*100</f>
        <v>-72.054998141954655</v>
      </c>
    </row>
    <row r="22" spans="1:14" x14ac:dyDescent="0.2">
      <c r="A22" s="1">
        <v>71</v>
      </c>
      <c r="B22" t="s">
        <v>77</v>
      </c>
      <c r="C22" s="1" t="s">
        <v>157</v>
      </c>
      <c r="D22" s="1">
        <v>14</v>
      </c>
      <c r="E22" s="1">
        <v>400</v>
      </c>
      <c r="F22" s="1" t="s">
        <v>163</v>
      </c>
      <c r="G22" s="1">
        <v>28.9</v>
      </c>
      <c r="H22" s="1">
        <v>400</v>
      </c>
      <c r="I22" s="1" t="s">
        <v>104</v>
      </c>
      <c r="J22" s="1">
        <v>4</v>
      </c>
      <c r="K22" s="1">
        <v>2959</v>
      </c>
      <c r="L22" s="1">
        <v>123</v>
      </c>
      <c r="M22" s="1">
        <f>K22-L22</f>
        <v>2836</v>
      </c>
      <c r="N22" s="2">
        <f>(H22/K22-1)*100</f>
        <v>-86.481919567421428</v>
      </c>
    </row>
    <row r="23" spans="1:14" x14ac:dyDescent="0.2">
      <c r="A23" s="1">
        <v>53</v>
      </c>
      <c r="B23" t="s">
        <v>141</v>
      </c>
      <c r="C23" s="1" t="s">
        <v>142</v>
      </c>
      <c r="D23" s="1">
        <v>15</v>
      </c>
      <c r="E23" s="1">
        <v>500</v>
      </c>
      <c r="F23" s="1" t="s">
        <v>163</v>
      </c>
      <c r="G23" s="1">
        <v>28</v>
      </c>
      <c r="H23" s="1">
        <v>566</v>
      </c>
      <c r="I23" s="1" t="s">
        <v>99</v>
      </c>
      <c r="J23" s="1">
        <v>8</v>
      </c>
      <c r="K23" s="1">
        <v>2918</v>
      </c>
      <c r="L23" s="1">
        <v>131</v>
      </c>
      <c r="M23" s="1">
        <f>K23-L23</f>
        <v>2787</v>
      </c>
      <c r="N23" s="2">
        <f>(H23/K23-1)*100</f>
        <v>-80.603152844413984</v>
      </c>
    </row>
    <row r="24" spans="1:14" x14ac:dyDescent="0.2">
      <c r="A24" s="1">
        <v>9</v>
      </c>
      <c r="B24" t="s">
        <v>13</v>
      </c>
      <c r="C24" s="1" t="s">
        <v>14</v>
      </c>
      <c r="D24" s="1">
        <v>20</v>
      </c>
      <c r="E24" s="1">
        <v>100</v>
      </c>
      <c r="F24" s="1" t="s">
        <v>164</v>
      </c>
      <c r="G24" s="1">
        <v>18.100000000000001</v>
      </c>
      <c r="H24" s="1">
        <v>0</v>
      </c>
      <c r="I24" s="1" t="s">
        <v>104</v>
      </c>
      <c r="J24" s="1">
        <v>8</v>
      </c>
      <c r="K24" s="1">
        <v>2243</v>
      </c>
      <c r="L24" s="1">
        <v>109</v>
      </c>
      <c r="M24" s="1">
        <f>K24-L24</f>
        <v>2134</v>
      </c>
      <c r="N24" s="2">
        <f>(H24/K24-1)*100</f>
        <v>-100</v>
      </c>
    </row>
    <row r="25" spans="1:14" x14ac:dyDescent="0.2">
      <c r="A25" s="1">
        <v>61</v>
      </c>
      <c r="B25" t="s">
        <v>160</v>
      </c>
      <c r="C25" s="1" t="s">
        <v>161</v>
      </c>
      <c r="D25" s="1">
        <v>21</v>
      </c>
      <c r="E25" s="1">
        <v>19300</v>
      </c>
      <c r="F25" s="7" t="s">
        <v>199</v>
      </c>
      <c r="G25" s="1">
        <v>23.8</v>
      </c>
      <c r="H25" s="1">
        <v>1210</v>
      </c>
      <c r="I25" s="1" t="s">
        <v>103</v>
      </c>
      <c r="J25" s="1">
        <v>4</v>
      </c>
      <c r="K25" s="1">
        <v>1788</v>
      </c>
      <c r="L25" s="1">
        <v>799</v>
      </c>
      <c r="M25" s="1">
        <f>K25-L25</f>
        <v>989</v>
      </c>
      <c r="N25" s="2">
        <f>(H25/K25-1)*100</f>
        <v>-32.32662192393736</v>
      </c>
    </row>
    <row r="26" spans="1:14" x14ac:dyDescent="0.2">
      <c r="A26" s="1">
        <v>11</v>
      </c>
      <c r="B26" t="s">
        <v>88</v>
      </c>
      <c r="C26" s="1" t="s">
        <v>16</v>
      </c>
      <c r="D26" s="1">
        <v>22</v>
      </c>
      <c r="E26" s="1">
        <v>400</v>
      </c>
      <c r="F26" s="1" t="s">
        <v>164</v>
      </c>
      <c r="G26" s="1">
        <v>17.899999999999999</v>
      </c>
      <c r="H26" s="1">
        <v>342</v>
      </c>
      <c r="I26" s="1" t="s">
        <v>106</v>
      </c>
      <c r="J26" s="1">
        <v>8</v>
      </c>
      <c r="K26" s="1">
        <v>1890</v>
      </c>
      <c r="L26" s="1">
        <v>466</v>
      </c>
      <c r="M26" s="1">
        <f>K26-L26</f>
        <v>1424</v>
      </c>
      <c r="N26" s="2">
        <f>(H26/K26-1)*100</f>
        <v>-81.904761904761898</v>
      </c>
    </row>
    <row r="27" spans="1:14" x14ac:dyDescent="0.2">
      <c r="A27" s="1">
        <v>50</v>
      </c>
      <c r="B27" t="s">
        <v>50</v>
      </c>
      <c r="C27" s="1" t="s">
        <v>51</v>
      </c>
      <c r="D27" s="1">
        <v>22</v>
      </c>
      <c r="E27" s="1">
        <v>10500</v>
      </c>
      <c r="F27" s="7" t="s">
        <v>199</v>
      </c>
      <c r="G27" s="1">
        <v>22.6</v>
      </c>
      <c r="H27" s="1">
        <v>2152</v>
      </c>
      <c r="I27" s="1" t="s">
        <v>101</v>
      </c>
      <c r="J27" s="1">
        <v>4</v>
      </c>
      <c r="K27" s="1">
        <v>1755</v>
      </c>
      <c r="L27" s="1">
        <v>1321</v>
      </c>
      <c r="M27" s="1">
        <f>K27-L27</f>
        <v>434</v>
      </c>
      <c r="N27" s="2">
        <f>(H27/K27-1)*100</f>
        <v>22.621082621082621</v>
      </c>
    </row>
    <row r="28" spans="1:14" x14ac:dyDescent="0.2">
      <c r="A28" s="1">
        <v>56</v>
      </c>
      <c r="B28" t="s">
        <v>143</v>
      </c>
      <c r="C28" s="1" t="s">
        <v>144</v>
      </c>
      <c r="D28" s="1">
        <v>23</v>
      </c>
      <c r="E28" s="1">
        <v>100</v>
      </c>
      <c r="F28" s="1" t="s">
        <v>164</v>
      </c>
      <c r="G28" s="1">
        <v>15.3</v>
      </c>
      <c r="H28" s="1">
        <v>10</v>
      </c>
      <c r="I28" s="1" t="s">
        <v>107</v>
      </c>
      <c r="J28" s="1">
        <v>8</v>
      </c>
      <c r="K28" s="1">
        <v>2295</v>
      </c>
      <c r="L28" s="1">
        <v>115</v>
      </c>
      <c r="M28" s="1">
        <f>K28-L28</f>
        <v>2180</v>
      </c>
      <c r="N28" s="2">
        <f>(H28/K28-1)*100</f>
        <v>-99.564270152505458</v>
      </c>
    </row>
    <row r="29" spans="1:14" x14ac:dyDescent="0.2">
      <c r="A29" s="1">
        <v>12</v>
      </c>
      <c r="B29" t="s">
        <v>89</v>
      </c>
      <c r="C29" s="1" t="s">
        <v>17</v>
      </c>
      <c r="D29" s="1">
        <v>25</v>
      </c>
      <c r="E29" s="1">
        <v>400</v>
      </c>
      <c r="F29" s="1" t="s">
        <v>164</v>
      </c>
      <c r="G29" s="1">
        <v>22.4</v>
      </c>
      <c r="H29" s="1">
        <v>621</v>
      </c>
      <c r="I29" s="1" t="s">
        <v>99</v>
      </c>
      <c r="J29" s="1">
        <v>8</v>
      </c>
      <c r="K29" s="1">
        <v>1981</v>
      </c>
      <c r="L29" s="1">
        <v>406</v>
      </c>
      <c r="M29" s="1">
        <f>K29-L29</f>
        <v>1575</v>
      </c>
      <c r="N29" s="2">
        <f>(H29/K29-1)*100</f>
        <v>-68.652195860676429</v>
      </c>
    </row>
    <row r="30" spans="1:14" x14ac:dyDescent="0.2">
      <c r="A30" s="1">
        <v>52</v>
      </c>
      <c r="B30" t="s">
        <v>54</v>
      </c>
      <c r="C30" s="1" t="s">
        <v>55</v>
      </c>
      <c r="D30" s="1">
        <v>25</v>
      </c>
      <c r="E30" s="1">
        <v>500</v>
      </c>
      <c r="F30" s="1" t="s">
        <v>164</v>
      </c>
      <c r="G30" s="1">
        <v>27.8</v>
      </c>
      <c r="H30" s="1">
        <v>171</v>
      </c>
      <c r="I30" s="1" t="s">
        <v>104</v>
      </c>
      <c r="J30" s="1">
        <v>8</v>
      </c>
      <c r="K30" s="1">
        <v>2754</v>
      </c>
      <c r="L30" s="1">
        <v>123</v>
      </c>
      <c r="M30" s="1">
        <f>K30-L30</f>
        <v>2631</v>
      </c>
      <c r="N30" s="2">
        <f>(H30/K30-1)*100</f>
        <v>-93.790849673202615</v>
      </c>
    </row>
    <row r="31" spans="1:14" x14ac:dyDescent="0.2">
      <c r="A31" s="1">
        <v>13</v>
      </c>
      <c r="B31" t="s">
        <v>124</v>
      </c>
      <c r="C31" s="1" t="s">
        <v>90</v>
      </c>
      <c r="D31" s="1">
        <v>26</v>
      </c>
      <c r="E31" s="1">
        <v>5000</v>
      </c>
      <c r="F31" s="1" t="s">
        <v>163</v>
      </c>
      <c r="G31" s="1">
        <v>22.8</v>
      </c>
      <c r="H31" s="1">
        <v>695</v>
      </c>
      <c r="I31" s="1" t="s">
        <v>101</v>
      </c>
      <c r="J31" s="1">
        <v>7</v>
      </c>
      <c r="K31" s="1">
        <v>1890</v>
      </c>
      <c r="L31" s="1">
        <v>830</v>
      </c>
      <c r="M31" s="1">
        <f>K31-L31</f>
        <v>1060</v>
      </c>
      <c r="N31" s="2">
        <f>(H31/K31-1)*100</f>
        <v>-63.227513227513235</v>
      </c>
    </row>
    <row r="32" spans="1:14" x14ac:dyDescent="0.2">
      <c r="A32" s="1">
        <v>57</v>
      </c>
      <c r="B32" t="s">
        <v>59</v>
      </c>
      <c r="C32" s="1" t="s">
        <v>60</v>
      </c>
      <c r="D32" s="1">
        <v>26</v>
      </c>
      <c r="E32" s="1">
        <v>600</v>
      </c>
      <c r="F32" s="1" t="s">
        <v>163</v>
      </c>
      <c r="G32" s="1">
        <v>16</v>
      </c>
      <c r="H32" s="1">
        <v>790</v>
      </c>
      <c r="I32" s="1" t="s">
        <v>145</v>
      </c>
      <c r="J32" s="1">
        <v>8</v>
      </c>
      <c r="K32" s="1">
        <v>2170</v>
      </c>
      <c r="L32" s="1">
        <v>478</v>
      </c>
      <c r="M32" s="1">
        <f>K32-L32</f>
        <v>1692</v>
      </c>
      <c r="N32" s="2">
        <f>(H32/K32-1)*100</f>
        <v>-63.594470046082954</v>
      </c>
    </row>
    <row r="33" spans="1:14" x14ac:dyDescent="0.2">
      <c r="A33" s="1">
        <v>3</v>
      </c>
      <c r="B33" t="s">
        <v>4</v>
      </c>
      <c r="C33" s="1" t="s">
        <v>5</v>
      </c>
      <c r="D33" s="1">
        <v>27</v>
      </c>
      <c r="E33" s="1">
        <v>200</v>
      </c>
      <c r="F33" s="1" t="s">
        <v>163</v>
      </c>
      <c r="G33" s="1">
        <v>20.6</v>
      </c>
      <c r="H33" s="1">
        <v>584</v>
      </c>
      <c r="I33" s="1" t="s">
        <v>99</v>
      </c>
      <c r="J33" s="1">
        <v>7</v>
      </c>
      <c r="K33" s="1">
        <v>2510</v>
      </c>
      <c r="L33" s="1">
        <v>277</v>
      </c>
      <c r="M33" s="1">
        <f>K33-L33</f>
        <v>2233</v>
      </c>
      <c r="N33" s="2">
        <f>(H33/K33-1)*100</f>
        <v>-76.733067729083658</v>
      </c>
    </row>
    <row r="34" spans="1:14" x14ac:dyDescent="0.2">
      <c r="A34" s="1">
        <v>60</v>
      </c>
      <c r="B34" t="s">
        <v>65</v>
      </c>
      <c r="C34" s="1" t="s">
        <v>66</v>
      </c>
      <c r="D34" s="1">
        <v>29</v>
      </c>
      <c r="E34" s="1">
        <v>5300</v>
      </c>
      <c r="F34" s="7" t="s">
        <v>199</v>
      </c>
      <c r="G34" s="1">
        <v>24.2</v>
      </c>
      <c r="H34" s="1">
        <v>1267</v>
      </c>
      <c r="I34" s="1" t="s">
        <v>103</v>
      </c>
      <c r="J34" s="1">
        <v>4</v>
      </c>
      <c r="K34" s="1">
        <v>1694</v>
      </c>
      <c r="L34" s="1">
        <v>790</v>
      </c>
      <c r="M34" s="1">
        <f>K34-L34</f>
        <v>904</v>
      </c>
      <c r="N34" s="2">
        <f>(H34/K34-1)*100</f>
        <v>-25.20661157024794</v>
      </c>
    </row>
    <row r="35" spans="1:14" x14ac:dyDescent="0.2">
      <c r="A35" s="1">
        <v>64</v>
      </c>
      <c r="B35" t="s">
        <v>146</v>
      </c>
      <c r="C35" s="1" t="s">
        <v>71</v>
      </c>
      <c r="D35" s="1">
        <v>30</v>
      </c>
      <c r="E35" s="1">
        <v>100</v>
      </c>
      <c r="F35" s="1" t="s">
        <v>164</v>
      </c>
      <c r="G35" s="1">
        <v>21.2</v>
      </c>
      <c r="H35" s="1">
        <v>17</v>
      </c>
      <c r="I35" s="1" t="s">
        <v>104</v>
      </c>
      <c r="J35" s="1">
        <v>4</v>
      </c>
      <c r="K35" s="1">
        <v>2258</v>
      </c>
      <c r="L35" s="1">
        <v>94</v>
      </c>
      <c r="M35" s="1">
        <f>K35-L35</f>
        <v>2164</v>
      </c>
      <c r="N35" s="2">
        <f>(H35/K35-1)*100</f>
        <v>-99.247121346324178</v>
      </c>
    </row>
    <row r="36" spans="1:14" x14ac:dyDescent="0.2">
      <c r="A36" s="1">
        <v>62</v>
      </c>
      <c r="B36" t="s">
        <v>67</v>
      </c>
      <c r="C36" s="1" t="s">
        <v>68</v>
      </c>
      <c r="D36" s="1">
        <v>30</v>
      </c>
      <c r="E36" s="1">
        <v>12800</v>
      </c>
      <c r="F36" s="1" t="s">
        <v>165</v>
      </c>
      <c r="G36" s="1">
        <v>19.399999999999999</v>
      </c>
      <c r="H36" s="1">
        <v>1590</v>
      </c>
      <c r="I36" s="1" t="s">
        <v>101</v>
      </c>
      <c r="J36" s="1">
        <v>4</v>
      </c>
      <c r="K36" s="1">
        <v>1567</v>
      </c>
      <c r="L36" s="1">
        <v>586</v>
      </c>
      <c r="M36" s="1">
        <f>K36-L36</f>
        <v>981</v>
      </c>
      <c r="N36" s="2">
        <f>(H36/K36-1)*100</f>
        <v>1.467772814294821</v>
      </c>
    </row>
    <row r="37" spans="1:14" x14ac:dyDescent="0.2">
      <c r="A37" s="1">
        <v>14</v>
      </c>
      <c r="B37" t="s">
        <v>125</v>
      </c>
      <c r="C37" s="1" t="s">
        <v>18</v>
      </c>
      <c r="D37" s="1">
        <v>31</v>
      </c>
      <c r="E37" s="1">
        <v>200</v>
      </c>
      <c r="F37" s="1" t="s">
        <v>164</v>
      </c>
      <c r="G37" s="1">
        <v>17.399999999999999</v>
      </c>
      <c r="H37" s="1">
        <v>217</v>
      </c>
      <c r="I37" s="1" t="s">
        <v>107</v>
      </c>
      <c r="J37" s="1">
        <v>8</v>
      </c>
      <c r="K37" s="1">
        <v>2358</v>
      </c>
      <c r="L37" s="1">
        <v>96</v>
      </c>
      <c r="M37" s="1">
        <f>K37-L37</f>
        <v>2262</v>
      </c>
      <c r="N37" s="2">
        <f>(H37/K37-1)*100</f>
        <v>-90.797285835453778</v>
      </c>
    </row>
    <row r="38" spans="1:14" x14ac:dyDescent="0.2">
      <c r="A38" s="1">
        <v>49</v>
      </c>
      <c r="B38" t="s">
        <v>140</v>
      </c>
      <c r="C38" s="1" t="s">
        <v>49</v>
      </c>
      <c r="D38" s="1">
        <v>31</v>
      </c>
      <c r="E38" s="1">
        <v>3700</v>
      </c>
      <c r="F38" s="1" t="s">
        <v>197</v>
      </c>
      <c r="G38" s="1">
        <v>16.100000000000001</v>
      </c>
      <c r="H38" s="1">
        <v>1066</v>
      </c>
      <c r="I38" s="1" t="s">
        <v>101</v>
      </c>
      <c r="J38" s="1">
        <v>3</v>
      </c>
      <c r="K38" s="1">
        <v>1489</v>
      </c>
      <c r="L38" s="1">
        <v>716</v>
      </c>
      <c r="M38" s="1">
        <f>K38-L38</f>
        <v>773</v>
      </c>
      <c r="N38" s="2">
        <f>(H38/K38-1)*100</f>
        <v>-28.408327736736062</v>
      </c>
    </row>
    <row r="39" spans="1:14" x14ac:dyDescent="0.2">
      <c r="A39" s="1">
        <v>78</v>
      </c>
      <c r="B39" t="s">
        <v>173</v>
      </c>
      <c r="C39" s="1" t="s">
        <v>174</v>
      </c>
      <c r="D39" s="1">
        <v>31</v>
      </c>
      <c r="E39" s="1">
        <v>12800</v>
      </c>
      <c r="F39" s="1" t="s">
        <v>165</v>
      </c>
      <c r="G39" s="1">
        <v>18.399999999999999</v>
      </c>
      <c r="H39" s="1">
        <v>1589</v>
      </c>
      <c r="I39" s="1" t="s">
        <v>101</v>
      </c>
      <c r="J39" s="1">
        <v>2</v>
      </c>
      <c r="K39" s="1">
        <v>1599</v>
      </c>
      <c r="L39" s="1">
        <v>1114</v>
      </c>
      <c r="M39" s="1">
        <f>K39-L39</f>
        <v>485</v>
      </c>
      <c r="N39" s="2">
        <f>(H39/K39-1)*100</f>
        <v>-0.62539086929330745</v>
      </c>
    </row>
    <row r="40" spans="1:14" x14ac:dyDescent="0.2">
      <c r="A40" s="1">
        <v>16</v>
      </c>
      <c r="B40" t="s">
        <v>122</v>
      </c>
      <c r="C40" s="1" t="s">
        <v>20</v>
      </c>
      <c r="D40" s="1">
        <v>32</v>
      </c>
      <c r="E40" s="1">
        <v>400</v>
      </c>
      <c r="F40" s="1" t="s">
        <v>164</v>
      </c>
      <c r="G40" s="1">
        <v>21.3</v>
      </c>
      <c r="H40" s="1">
        <v>73</v>
      </c>
      <c r="I40" s="1" t="s">
        <v>104</v>
      </c>
      <c r="J40" s="1">
        <v>8</v>
      </c>
      <c r="K40" s="1">
        <v>2472</v>
      </c>
      <c r="L40" s="1">
        <v>143</v>
      </c>
      <c r="M40" s="1">
        <f>K40-L40</f>
        <v>2329</v>
      </c>
      <c r="N40" s="2">
        <f>(H40/K40-1)*100</f>
        <v>-97.046925566343049</v>
      </c>
    </row>
    <row r="41" spans="1:14" x14ac:dyDescent="0.2">
      <c r="A41" s="1">
        <v>17</v>
      </c>
      <c r="B41" t="s">
        <v>121</v>
      </c>
      <c r="C41" s="1" t="s">
        <v>21</v>
      </c>
      <c r="D41" s="1">
        <v>32</v>
      </c>
      <c r="E41" s="1">
        <v>400</v>
      </c>
      <c r="F41" s="1" t="s">
        <v>164</v>
      </c>
      <c r="G41" s="1">
        <v>22.4</v>
      </c>
      <c r="H41" s="1">
        <v>61</v>
      </c>
      <c r="I41" s="1" t="s">
        <v>104</v>
      </c>
      <c r="J41" s="1">
        <v>8</v>
      </c>
      <c r="K41" s="1">
        <v>2053</v>
      </c>
      <c r="L41" s="1">
        <v>711</v>
      </c>
      <c r="M41" s="1">
        <f>K41-L41</f>
        <v>1342</v>
      </c>
      <c r="N41" s="2">
        <f>(H41/K41-1)*100</f>
        <v>-97.028738431563568</v>
      </c>
    </row>
    <row r="42" spans="1:14" x14ac:dyDescent="0.2">
      <c r="A42" s="1">
        <v>2</v>
      </c>
      <c r="B42" t="s">
        <v>2</v>
      </c>
      <c r="C42" s="1" t="s">
        <v>3</v>
      </c>
      <c r="D42" s="1">
        <v>32</v>
      </c>
      <c r="E42" s="1">
        <v>400</v>
      </c>
      <c r="F42" s="1" t="s">
        <v>166</v>
      </c>
      <c r="G42" s="1">
        <v>16.899999999999999</v>
      </c>
      <c r="H42" s="1">
        <v>977</v>
      </c>
      <c r="I42" s="1" t="s">
        <v>101</v>
      </c>
      <c r="J42" s="1">
        <v>6</v>
      </c>
      <c r="K42" s="1">
        <v>2006</v>
      </c>
      <c r="L42" s="1">
        <v>464</v>
      </c>
      <c r="M42" s="1">
        <f>K42-L42</f>
        <v>1542</v>
      </c>
      <c r="N42" s="2">
        <f>(H42/K42-1)*100</f>
        <v>-51.296111665004986</v>
      </c>
    </row>
    <row r="43" spans="1:14" x14ac:dyDescent="0.2">
      <c r="A43" s="1">
        <v>15</v>
      </c>
      <c r="B43" t="s">
        <v>123</v>
      </c>
      <c r="C43" s="1" t="s">
        <v>19</v>
      </c>
      <c r="D43" s="1">
        <v>33</v>
      </c>
      <c r="E43" s="1">
        <v>400</v>
      </c>
      <c r="F43" s="1" t="s">
        <v>164</v>
      </c>
      <c r="G43" s="1">
        <v>21.5</v>
      </c>
      <c r="H43" s="1">
        <v>211</v>
      </c>
      <c r="I43" s="1" t="s">
        <v>104</v>
      </c>
      <c r="J43" s="1">
        <v>8</v>
      </c>
      <c r="K43" s="1">
        <v>2633</v>
      </c>
      <c r="L43" s="1">
        <v>54</v>
      </c>
      <c r="M43" s="1">
        <f>K43-L43</f>
        <v>2579</v>
      </c>
      <c r="N43" s="2">
        <f>(H43/K43-1)*100</f>
        <v>-91.986327383213066</v>
      </c>
    </row>
    <row r="44" spans="1:14" x14ac:dyDescent="0.2">
      <c r="A44" s="1">
        <v>41</v>
      </c>
      <c r="B44" t="s">
        <v>135</v>
      </c>
      <c r="C44" s="1" t="s">
        <v>40</v>
      </c>
      <c r="D44" s="1">
        <v>33</v>
      </c>
      <c r="E44" s="1">
        <v>12800</v>
      </c>
      <c r="F44" s="1" t="s">
        <v>197</v>
      </c>
      <c r="G44" s="1">
        <v>15.6</v>
      </c>
      <c r="H44" s="1">
        <v>1333</v>
      </c>
      <c r="I44" s="1" t="s">
        <v>101</v>
      </c>
      <c r="J44" s="1">
        <v>4</v>
      </c>
      <c r="K44" s="1">
        <v>1488</v>
      </c>
      <c r="L44" s="1">
        <v>914</v>
      </c>
      <c r="M44" s="1">
        <f>K44-L44</f>
        <v>574</v>
      </c>
      <c r="N44" s="2">
        <f>(H44/K44-1)*100</f>
        <v>-10.416666666666663</v>
      </c>
    </row>
    <row r="45" spans="1:14" x14ac:dyDescent="0.2">
      <c r="A45" s="1">
        <v>40</v>
      </c>
      <c r="B45" t="s">
        <v>131</v>
      </c>
      <c r="C45" s="1" t="s">
        <v>38</v>
      </c>
      <c r="D45" s="1">
        <v>35</v>
      </c>
      <c r="E45" s="1">
        <v>3350</v>
      </c>
      <c r="F45" s="1" t="s">
        <v>197</v>
      </c>
      <c r="G45" s="1">
        <v>12.6</v>
      </c>
      <c r="H45" s="1">
        <v>1135</v>
      </c>
      <c r="I45" s="1" t="s">
        <v>101</v>
      </c>
      <c r="J45" s="1">
        <v>4</v>
      </c>
      <c r="K45" s="1">
        <v>1379</v>
      </c>
      <c r="L45" s="1">
        <v>762</v>
      </c>
      <c r="M45" s="1">
        <f>K45-L45</f>
        <v>617</v>
      </c>
      <c r="N45" s="2">
        <f>(H45/K45-1)*100</f>
        <v>-17.693981145757796</v>
      </c>
    </row>
    <row r="46" spans="1:14" x14ac:dyDescent="0.2">
      <c r="A46" s="1">
        <v>1</v>
      </c>
      <c r="B46" t="s">
        <v>83</v>
      </c>
      <c r="C46" s="1" t="s">
        <v>1</v>
      </c>
      <c r="D46" s="1">
        <v>37</v>
      </c>
      <c r="E46" s="1">
        <v>400</v>
      </c>
      <c r="F46" s="1" t="s">
        <v>166</v>
      </c>
      <c r="G46" s="1">
        <v>13.4</v>
      </c>
      <c r="H46" s="1">
        <v>847</v>
      </c>
      <c r="I46" s="1" t="s">
        <v>100</v>
      </c>
      <c r="J46" s="1">
        <v>6</v>
      </c>
      <c r="K46" s="1">
        <v>1614</v>
      </c>
      <c r="L46" s="1">
        <v>493</v>
      </c>
      <c r="M46" s="1">
        <f>K46-L46</f>
        <v>1121</v>
      </c>
      <c r="N46" s="2">
        <f>(H46/K46-1)*100</f>
        <v>-47.521685254027254</v>
      </c>
    </row>
    <row r="47" spans="1:14" x14ac:dyDescent="0.2">
      <c r="A47" s="1">
        <v>18</v>
      </c>
      <c r="B47" t="s">
        <v>120</v>
      </c>
      <c r="C47" s="1" t="s">
        <v>22</v>
      </c>
      <c r="D47" s="1">
        <v>39</v>
      </c>
      <c r="E47" s="1">
        <v>740</v>
      </c>
      <c r="F47" s="1" t="s">
        <v>164</v>
      </c>
      <c r="G47" s="1">
        <v>10.1</v>
      </c>
      <c r="H47" s="1">
        <v>223</v>
      </c>
      <c r="I47" s="1" t="s">
        <v>106</v>
      </c>
      <c r="J47" s="1">
        <v>8</v>
      </c>
      <c r="K47" s="1">
        <v>1917</v>
      </c>
      <c r="L47" s="1">
        <v>191</v>
      </c>
      <c r="M47" s="1">
        <f>K47-L47</f>
        <v>1726</v>
      </c>
      <c r="N47" s="2">
        <f>(H47/K47-1)*100</f>
        <v>-88.367240479916532</v>
      </c>
    </row>
    <row r="48" spans="1:14" x14ac:dyDescent="0.2">
      <c r="A48" s="1">
        <v>39</v>
      </c>
      <c r="B48" t="s">
        <v>134</v>
      </c>
      <c r="C48" s="1" t="s">
        <v>37</v>
      </c>
      <c r="D48" s="1">
        <v>40</v>
      </c>
      <c r="E48" s="1">
        <v>500</v>
      </c>
      <c r="F48" s="1" t="s">
        <v>166</v>
      </c>
      <c r="G48" s="1">
        <v>10</v>
      </c>
      <c r="H48" s="1">
        <v>991</v>
      </c>
      <c r="I48" s="1" t="s">
        <v>110</v>
      </c>
      <c r="J48" s="1">
        <v>3</v>
      </c>
      <c r="K48" s="1">
        <v>1495</v>
      </c>
      <c r="L48" s="1">
        <v>301</v>
      </c>
      <c r="M48" s="1">
        <f>K48-L48</f>
        <v>1194</v>
      </c>
      <c r="N48" s="2">
        <f>(H48/K48-1)*100</f>
        <v>-33.712374581939798</v>
      </c>
    </row>
    <row r="49" spans="1:14" x14ac:dyDescent="0.2">
      <c r="A49" s="1">
        <v>37</v>
      </c>
      <c r="B49" t="s">
        <v>130</v>
      </c>
      <c r="C49" s="1" t="s">
        <v>35</v>
      </c>
      <c r="D49" s="1">
        <v>41</v>
      </c>
      <c r="E49" s="1">
        <v>500</v>
      </c>
      <c r="F49" s="1" t="s">
        <v>166</v>
      </c>
      <c r="G49" s="1">
        <v>9.6</v>
      </c>
      <c r="H49" s="1">
        <v>839</v>
      </c>
      <c r="I49" s="1" t="s">
        <v>132</v>
      </c>
      <c r="J49" s="1">
        <v>5</v>
      </c>
      <c r="K49" s="1">
        <v>1399</v>
      </c>
      <c r="L49" s="1">
        <v>401</v>
      </c>
      <c r="M49" s="1">
        <f>K49-L49</f>
        <v>998</v>
      </c>
      <c r="N49" s="2">
        <f>(H49/K49-1)*100</f>
        <v>-40.028591851322368</v>
      </c>
    </row>
    <row r="50" spans="1:14" x14ac:dyDescent="0.2">
      <c r="A50" s="1">
        <v>38</v>
      </c>
      <c r="B50" t="s">
        <v>133</v>
      </c>
      <c r="C50" s="1" t="s">
        <v>36</v>
      </c>
      <c r="D50" s="1">
        <v>41</v>
      </c>
      <c r="E50" s="1">
        <v>500</v>
      </c>
      <c r="F50" s="1" t="s">
        <v>166</v>
      </c>
      <c r="G50" s="1">
        <v>9.5</v>
      </c>
      <c r="H50" s="1">
        <v>936</v>
      </c>
      <c r="I50" s="1" t="s">
        <v>132</v>
      </c>
      <c r="J50" s="1">
        <v>5</v>
      </c>
      <c r="K50" s="1">
        <v>1304</v>
      </c>
      <c r="L50" s="1">
        <v>449</v>
      </c>
      <c r="M50" s="1">
        <f>K50-L50</f>
        <v>855</v>
      </c>
      <c r="N50" s="2">
        <f>(H50/K50-1)*100</f>
        <v>-28.220858895705526</v>
      </c>
    </row>
    <row r="51" spans="1:14" x14ac:dyDescent="0.2">
      <c r="A51" s="1">
        <v>76</v>
      </c>
      <c r="B51" t="s">
        <v>192</v>
      </c>
      <c r="C51" s="1" t="s">
        <v>171</v>
      </c>
      <c r="D51" s="1">
        <v>42</v>
      </c>
      <c r="E51" s="1">
        <v>12600</v>
      </c>
      <c r="F51" s="1" t="s">
        <v>165</v>
      </c>
      <c r="G51" s="1">
        <v>11.7</v>
      </c>
      <c r="H51" s="1">
        <v>1804</v>
      </c>
      <c r="I51" s="1" t="s">
        <v>108</v>
      </c>
      <c r="J51" s="1">
        <v>2</v>
      </c>
      <c r="K51" s="1">
        <v>1273</v>
      </c>
      <c r="L51" s="1">
        <v>672</v>
      </c>
      <c r="M51" s="1">
        <f>K51-L51</f>
        <v>601</v>
      </c>
      <c r="N51" s="2">
        <f>(H51/K51-1)*100</f>
        <v>41.712490180675573</v>
      </c>
    </row>
    <row r="52" spans="1:14" x14ac:dyDescent="0.2">
      <c r="A52" s="1">
        <v>46</v>
      </c>
      <c r="B52" t="s">
        <v>47</v>
      </c>
      <c r="C52" s="1" t="s">
        <v>137</v>
      </c>
      <c r="D52" s="1">
        <v>42</v>
      </c>
      <c r="E52" s="1">
        <v>500</v>
      </c>
      <c r="F52" s="1" t="s">
        <v>167</v>
      </c>
      <c r="G52" s="1">
        <v>10.5</v>
      </c>
      <c r="H52" s="1">
        <v>575</v>
      </c>
      <c r="I52" s="1" t="s">
        <v>100</v>
      </c>
      <c r="J52" s="1">
        <v>7</v>
      </c>
      <c r="K52" s="1">
        <v>1308</v>
      </c>
      <c r="L52" s="1">
        <v>511</v>
      </c>
      <c r="M52" s="1">
        <f>K52-L52</f>
        <v>797</v>
      </c>
      <c r="N52" s="2">
        <f>(H52/K52-1)*100</f>
        <v>-56.039755351681954</v>
      </c>
    </row>
    <row r="53" spans="1:14" x14ac:dyDescent="0.2">
      <c r="A53" s="1">
        <v>75</v>
      </c>
      <c r="B53" t="s">
        <v>158</v>
      </c>
      <c r="C53" s="1" t="s">
        <v>137</v>
      </c>
      <c r="D53" s="1">
        <v>42</v>
      </c>
      <c r="E53" s="1">
        <v>500</v>
      </c>
      <c r="F53" s="1" t="s">
        <v>167</v>
      </c>
      <c r="G53" s="1">
        <v>12.3</v>
      </c>
      <c r="H53" s="1">
        <v>660</v>
      </c>
      <c r="I53" s="1" t="s">
        <v>100</v>
      </c>
      <c r="J53" s="1">
        <v>7</v>
      </c>
      <c r="K53" s="1">
        <v>1337</v>
      </c>
      <c r="L53" s="1">
        <v>437</v>
      </c>
      <c r="M53" s="1">
        <f>K53-L53</f>
        <v>900</v>
      </c>
      <c r="N53" s="2">
        <f>(H53/K53-1)*100</f>
        <v>-50.635751682872112</v>
      </c>
    </row>
    <row r="54" spans="1:14" x14ac:dyDescent="0.2">
      <c r="A54" s="1">
        <v>45</v>
      </c>
      <c r="B54" t="s">
        <v>46</v>
      </c>
      <c r="C54" s="1" t="s">
        <v>136</v>
      </c>
      <c r="D54" s="1">
        <v>43</v>
      </c>
      <c r="E54" s="1">
        <v>6900</v>
      </c>
      <c r="F54" s="1" t="s">
        <v>197</v>
      </c>
      <c r="G54" s="1">
        <v>14.1</v>
      </c>
      <c r="H54" s="1">
        <v>1073</v>
      </c>
      <c r="I54" s="1" t="s">
        <v>100</v>
      </c>
      <c r="J54" s="1">
        <v>3</v>
      </c>
      <c r="K54" s="1">
        <v>1191</v>
      </c>
      <c r="L54" s="1">
        <v>957</v>
      </c>
      <c r="M54" s="1">
        <f>K54-L54</f>
        <v>234</v>
      </c>
      <c r="N54" s="2">
        <f>(H54/K54-1)*100</f>
        <v>-9.907640638119231</v>
      </c>
    </row>
    <row r="55" spans="1:14" x14ac:dyDescent="0.2">
      <c r="A55" s="1">
        <v>48</v>
      </c>
      <c r="B55" t="s">
        <v>138</v>
      </c>
      <c r="C55" s="1" t="s">
        <v>139</v>
      </c>
      <c r="D55" s="1">
        <v>43</v>
      </c>
      <c r="E55" s="1">
        <v>450</v>
      </c>
      <c r="F55" s="1" t="s">
        <v>166</v>
      </c>
      <c r="G55" s="1">
        <v>12.1</v>
      </c>
      <c r="H55" s="1">
        <v>203</v>
      </c>
      <c r="I55" s="1" t="s">
        <v>106</v>
      </c>
      <c r="J55" s="1">
        <v>7</v>
      </c>
      <c r="K55" s="1">
        <v>1906</v>
      </c>
      <c r="L55" s="1">
        <v>149</v>
      </c>
      <c r="M55" s="1">
        <f>K55-L55</f>
        <v>1757</v>
      </c>
      <c r="N55" s="2">
        <f>(H55/K55-1)*100</f>
        <v>-89.349422875131168</v>
      </c>
    </row>
    <row r="56" spans="1:14" x14ac:dyDescent="0.2">
      <c r="A56" s="1">
        <v>59</v>
      </c>
      <c r="B56" t="s">
        <v>63</v>
      </c>
      <c r="C56" s="1" t="s">
        <v>64</v>
      </c>
      <c r="D56" s="1">
        <v>43</v>
      </c>
      <c r="E56" s="1">
        <v>600</v>
      </c>
      <c r="F56" s="1" t="s">
        <v>166</v>
      </c>
      <c r="G56" s="1">
        <v>11.9</v>
      </c>
      <c r="H56" s="1">
        <v>604</v>
      </c>
      <c r="I56" s="1" t="s">
        <v>100</v>
      </c>
      <c r="J56" s="1">
        <v>2</v>
      </c>
      <c r="K56" s="1">
        <v>1263</v>
      </c>
      <c r="L56" s="1">
        <v>396</v>
      </c>
      <c r="M56" s="1">
        <f>K56-L56</f>
        <v>867</v>
      </c>
      <c r="N56" s="2">
        <f>(H56/K56-1)*100</f>
        <v>-52.177355502771185</v>
      </c>
    </row>
    <row r="57" spans="1:14" x14ac:dyDescent="0.2">
      <c r="A57" s="1">
        <v>33</v>
      </c>
      <c r="B57" t="s">
        <v>187</v>
      </c>
      <c r="C57" s="1" t="s">
        <v>114</v>
      </c>
      <c r="D57" s="1">
        <v>44</v>
      </c>
      <c r="E57" s="1">
        <v>4100</v>
      </c>
      <c r="F57" s="1" t="s">
        <v>197</v>
      </c>
      <c r="G57" s="1">
        <v>6.4</v>
      </c>
      <c r="H57" s="1">
        <v>854</v>
      </c>
      <c r="I57" s="1" t="s">
        <v>110</v>
      </c>
      <c r="J57" s="1">
        <v>3</v>
      </c>
      <c r="K57" s="1">
        <v>1084</v>
      </c>
      <c r="L57" s="1">
        <v>542</v>
      </c>
      <c r="M57" s="1">
        <f>K57-L57</f>
        <v>542</v>
      </c>
      <c r="N57" s="2">
        <f>(H57/K57-1)*100</f>
        <v>-21.217712177121772</v>
      </c>
    </row>
    <row r="58" spans="1:14" x14ac:dyDescent="0.2">
      <c r="A58" s="1">
        <v>32</v>
      </c>
      <c r="B58" t="s">
        <v>182</v>
      </c>
      <c r="C58" s="1" t="s">
        <v>32</v>
      </c>
      <c r="D58" s="1">
        <v>45</v>
      </c>
      <c r="E58" s="1">
        <v>3850</v>
      </c>
      <c r="F58" s="1" t="s">
        <v>197</v>
      </c>
      <c r="G58" s="1">
        <v>6</v>
      </c>
      <c r="H58" s="1">
        <v>1293</v>
      </c>
      <c r="I58" s="1" t="s">
        <v>110</v>
      </c>
      <c r="J58" s="1">
        <v>2</v>
      </c>
      <c r="K58" s="1">
        <v>935</v>
      </c>
      <c r="L58" s="1">
        <v>546</v>
      </c>
      <c r="M58" s="1">
        <f>K58-L58</f>
        <v>389</v>
      </c>
      <c r="N58" s="2">
        <f>(H58/K58-1)*100</f>
        <v>38.288770053475929</v>
      </c>
    </row>
    <row r="59" spans="1:14" x14ac:dyDescent="0.2">
      <c r="A59" s="1">
        <v>30</v>
      </c>
      <c r="B59" t="s">
        <v>117</v>
      </c>
      <c r="C59" s="1" t="s">
        <v>30</v>
      </c>
      <c r="D59" s="1">
        <v>46</v>
      </c>
      <c r="E59" s="1">
        <v>4100</v>
      </c>
      <c r="F59" s="1" t="s">
        <v>197</v>
      </c>
      <c r="G59" s="1">
        <v>4.3</v>
      </c>
      <c r="H59" s="1">
        <v>717</v>
      </c>
      <c r="I59" s="1" t="s">
        <v>110</v>
      </c>
      <c r="J59" s="1">
        <v>2</v>
      </c>
      <c r="K59" s="1">
        <v>1084</v>
      </c>
      <c r="L59" s="1">
        <v>548</v>
      </c>
      <c r="M59" s="1">
        <f>K59-L59</f>
        <v>536</v>
      </c>
      <c r="N59" s="2">
        <f>(H59/K59-1)*100</f>
        <v>-33.85608856088561</v>
      </c>
    </row>
    <row r="60" spans="1:14" x14ac:dyDescent="0.2">
      <c r="A60" s="1">
        <v>31</v>
      </c>
      <c r="B60" t="s">
        <v>116</v>
      </c>
      <c r="C60" s="1" t="s">
        <v>31</v>
      </c>
      <c r="D60" s="1">
        <v>46</v>
      </c>
      <c r="E60" s="1">
        <v>3850</v>
      </c>
      <c r="F60" s="1" t="s">
        <v>197</v>
      </c>
      <c r="G60" s="1">
        <v>3.9</v>
      </c>
      <c r="H60" s="1">
        <v>936</v>
      </c>
      <c r="I60" s="1" t="s">
        <v>110</v>
      </c>
      <c r="J60" s="1">
        <v>2</v>
      </c>
      <c r="K60" s="1">
        <v>913</v>
      </c>
      <c r="L60" s="1">
        <v>494</v>
      </c>
      <c r="M60" s="1">
        <f>K60-L60</f>
        <v>419</v>
      </c>
      <c r="N60" s="2">
        <f>(H60/K60-1)*100</f>
        <v>2.5191675794085322</v>
      </c>
    </row>
    <row r="61" spans="1:14" x14ac:dyDescent="0.2">
      <c r="A61" s="1">
        <v>36</v>
      </c>
      <c r="B61" t="s">
        <v>129</v>
      </c>
      <c r="C61" s="1" t="s">
        <v>34</v>
      </c>
      <c r="D61" s="1">
        <v>46</v>
      </c>
      <c r="E61" s="1">
        <v>500</v>
      </c>
      <c r="F61" s="1" t="s">
        <v>166</v>
      </c>
      <c r="G61" s="1">
        <v>5.0999999999999996</v>
      </c>
      <c r="H61" s="1">
        <v>529</v>
      </c>
      <c r="I61" s="1" t="s">
        <v>110</v>
      </c>
      <c r="J61" s="1">
        <v>6</v>
      </c>
      <c r="K61" s="1">
        <v>1264</v>
      </c>
      <c r="L61" s="1">
        <v>316</v>
      </c>
      <c r="M61" s="1">
        <f>K61-L61</f>
        <v>948</v>
      </c>
      <c r="N61" s="2">
        <f>(H61/K61-1)*100</f>
        <v>-58.148734177215189</v>
      </c>
    </row>
    <row r="62" spans="1:14" x14ac:dyDescent="0.2">
      <c r="A62" s="1">
        <v>19</v>
      </c>
      <c r="B62" t="s">
        <v>119</v>
      </c>
      <c r="C62" s="1" t="s">
        <v>91</v>
      </c>
      <c r="D62" s="1">
        <v>47</v>
      </c>
      <c r="E62" s="1">
        <v>37200</v>
      </c>
      <c r="F62" s="1" t="s">
        <v>165</v>
      </c>
      <c r="G62" s="1">
        <v>10.5</v>
      </c>
      <c r="H62" s="1">
        <v>1240</v>
      </c>
      <c r="I62" s="1" t="s">
        <v>108</v>
      </c>
      <c r="J62" s="1">
        <v>2</v>
      </c>
      <c r="K62" s="1">
        <v>980</v>
      </c>
      <c r="L62" s="1">
        <v>421</v>
      </c>
      <c r="M62" s="1">
        <f>K62-L62</f>
        <v>559</v>
      </c>
      <c r="N62" s="2">
        <f>(H62/K62-1)*100</f>
        <v>26.530612244897966</v>
      </c>
    </row>
    <row r="63" spans="1:14" x14ac:dyDescent="0.2">
      <c r="A63" s="1">
        <v>20</v>
      </c>
      <c r="B63" t="s">
        <v>118</v>
      </c>
      <c r="C63" s="1" t="s">
        <v>92</v>
      </c>
      <c r="D63" s="1">
        <v>48</v>
      </c>
      <c r="E63" s="1">
        <v>3300</v>
      </c>
      <c r="F63" s="1" t="s">
        <v>165</v>
      </c>
      <c r="G63" s="1">
        <v>7.2</v>
      </c>
      <c r="H63" s="1">
        <v>713</v>
      </c>
      <c r="I63" s="1" t="s">
        <v>109</v>
      </c>
      <c r="J63" s="1">
        <v>2</v>
      </c>
      <c r="K63" s="1">
        <v>1136</v>
      </c>
      <c r="L63" s="1">
        <v>401</v>
      </c>
      <c r="M63" s="1">
        <f>K63-L63</f>
        <v>735</v>
      </c>
      <c r="N63" s="2">
        <f>(H63/K63-1)*100</f>
        <v>-37.235915492957751</v>
      </c>
    </row>
    <row r="64" spans="1:14" x14ac:dyDescent="0.2">
      <c r="A64" s="1">
        <v>28</v>
      </c>
      <c r="B64" t="s">
        <v>180</v>
      </c>
      <c r="C64" s="1" t="s">
        <v>112</v>
      </c>
      <c r="D64" s="1">
        <v>49</v>
      </c>
      <c r="E64" s="1">
        <v>4100</v>
      </c>
      <c r="F64" s="1" t="s">
        <v>168</v>
      </c>
      <c r="G64" s="1">
        <v>2.5</v>
      </c>
      <c r="H64" s="1">
        <v>717</v>
      </c>
      <c r="I64" s="1" t="s">
        <v>110</v>
      </c>
      <c r="J64" s="1">
        <v>2</v>
      </c>
      <c r="K64" s="1">
        <v>948</v>
      </c>
      <c r="L64" s="1">
        <v>503</v>
      </c>
      <c r="M64" s="1">
        <f>K64-L64</f>
        <v>445</v>
      </c>
      <c r="N64" s="2">
        <f>(H64/K64-1)*100</f>
        <v>-24.367088607594933</v>
      </c>
    </row>
    <row r="65" spans="1:14" x14ac:dyDescent="0.2">
      <c r="A65" s="1">
        <v>29</v>
      </c>
      <c r="B65" t="s">
        <v>181</v>
      </c>
      <c r="C65" s="1" t="s">
        <v>113</v>
      </c>
      <c r="D65" s="1">
        <v>49</v>
      </c>
      <c r="E65" s="1">
        <v>3300</v>
      </c>
      <c r="F65" s="1" t="s">
        <v>168</v>
      </c>
      <c r="G65" s="1">
        <v>4.8</v>
      </c>
      <c r="H65" s="1">
        <v>1056</v>
      </c>
      <c r="I65" s="1" t="s">
        <v>110</v>
      </c>
      <c r="J65" s="1">
        <v>2</v>
      </c>
      <c r="K65" s="1">
        <v>846</v>
      </c>
      <c r="L65" s="1">
        <v>507</v>
      </c>
      <c r="M65" s="1">
        <f>K65-L65</f>
        <v>339</v>
      </c>
      <c r="N65" s="2">
        <f>(H65/K65-1)*100</f>
        <v>24.822695035460995</v>
      </c>
    </row>
    <row r="66" spans="1:14" x14ac:dyDescent="0.2">
      <c r="A66" s="1">
        <v>77</v>
      </c>
      <c r="B66" t="s">
        <v>188</v>
      </c>
      <c r="C66" s="1" t="s">
        <v>172</v>
      </c>
      <c r="D66" s="1">
        <v>49</v>
      </c>
      <c r="E66" s="1">
        <v>3300</v>
      </c>
      <c r="F66" s="1" t="s">
        <v>165</v>
      </c>
      <c r="G66" s="1">
        <v>9.6</v>
      </c>
      <c r="H66" s="1">
        <v>2041</v>
      </c>
      <c r="I66" s="1" t="s">
        <v>100</v>
      </c>
      <c r="J66" s="1">
        <v>2</v>
      </c>
      <c r="K66" s="1">
        <v>902</v>
      </c>
      <c r="L66" s="1">
        <v>578</v>
      </c>
      <c r="M66" s="1">
        <f>K66-L66</f>
        <v>324</v>
      </c>
      <c r="N66" s="2">
        <f>(H66/K66-1)*100</f>
        <v>126.27494456762749</v>
      </c>
    </row>
    <row r="67" spans="1:14" x14ac:dyDescent="0.2">
      <c r="A67" s="1">
        <v>23</v>
      </c>
      <c r="B67" t="s">
        <v>184</v>
      </c>
      <c r="C67" s="1" t="s">
        <v>25</v>
      </c>
      <c r="D67" s="1">
        <v>49</v>
      </c>
      <c r="E67" s="1">
        <v>500</v>
      </c>
      <c r="F67" s="1" t="s">
        <v>166</v>
      </c>
      <c r="G67" s="1">
        <v>2.1</v>
      </c>
      <c r="H67" s="1">
        <v>519</v>
      </c>
      <c r="I67" s="1" t="s">
        <v>110</v>
      </c>
      <c r="J67" s="1">
        <v>6</v>
      </c>
      <c r="K67" s="1">
        <v>1143</v>
      </c>
      <c r="L67" s="1">
        <v>258</v>
      </c>
      <c r="M67" s="1">
        <f>K67-L67</f>
        <v>885</v>
      </c>
      <c r="N67" s="2">
        <f>(H67/K67-1)*100</f>
        <v>-54.593175853018373</v>
      </c>
    </row>
    <row r="68" spans="1:14" x14ac:dyDescent="0.2">
      <c r="A68" s="1">
        <v>73</v>
      </c>
      <c r="B68" t="s">
        <v>93</v>
      </c>
      <c r="C68" s="1" t="s">
        <v>94</v>
      </c>
      <c r="D68" s="1">
        <v>50</v>
      </c>
      <c r="E68" s="1">
        <v>3300</v>
      </c>
      <c r="F68" s="1" t="s">
        <v>165</v>
      </c>
      <c r="G68" s="1">
        <v>7.7</v>
      </c>
      <c r="H68" s="1">
        <v>1034</v>
      </c>
      <c r="I68" s="1" t="s">
        <v>109</v>
      </c>
      <c r="J68" s="1">
        <v>2</v>
      </c>
      <c r="K68" s="1">
        <v>818</v>
      </c>
      <c r="L68" s="1">
        <v>489</v>
      </c>
      <c r="M68" s="1">
        <f>K68-L68</f>
        <v>329</v>
      </c>
      <c r="N68" s="2">
        <f>(H68/K68-1)*100</f>
        <v>26.405867970660157</v>
      </c>
    </row>
    <row r="69" spans="1:14" x14ac:dyDescent="0.2">
      <c r="A69" s="1">
        <v>21</v>
      </c>
      <c r="B69" t="s">
        <v>186</v>
      </c>
      <c r="C69" s="1" t="s">
        <v>23</v>
      </c>
      <c r="D69" s="1">
        <v>50</v>
      </c>
      <c r="E69" s="1">
        <v>500</v>
      </c>
      <c r="F69" s="1" t="s">
        <v>166</v>
      </c>
      <c r="G69" s="1">
        <v>2.4</v>
      </c>
      <c r="H69" s="1">
        <v>384</v>
      </c>
      <c r="I69" s="1" t="s">
        <v>110</v>
      </c>
      <c r="J69" s="1">
        <v>6</v>
      </c>
      <c r="K69" s="1">
        <v>1184</v>
      </c>
      <c r="L69" s="1">
        <v>323</v>
      </c>
      <c r="M69" s="1">
        <f>K69-L69</f>
        <v>861</v>
      </c>
      <c r="N69" s="2">
        <f>(H69/K69-1)*100</f>
        <v>-67.567567567567565</v>
      </c>
    </row>
    <row r="70" spans="1:14" x14ac:dyDescent="0.2">
      <c r="A70" s="1">
        <v>22</v>
      </c>
      <c r="B70" t="s">
        <v>185</v>
      </c>
      <c r="C70" s="1" t="s">
        <v>24</v>
      </c>
      <c r="D70" s="1">
        <v>51</v>
      </c>
      <c r="E70" s="1">
        <v>500</v>
      </c>
      <c r="F70" s="1" t="s">
        <v>166</v>
      </c>
      <c r="G70" s="1">
        <v>3.4</v>
      </c>
      <c r="H70" s="1">
        <v>428</v>
      </c>
      <c r="I70" s="1" t="s">
        <v>110</v>
      </c>
      <c r="J70" s="1">
        <v>6</v>
      </c>
      <c r="K70" s="1">
        <v>1128</v>
      </c>
      <c r="L70" s="1">
        <v>411</v>
      </c>
      <c r="M70" s="1">
        <f>K70-L70</f>
        <v>717</v>
      </c>
      <c r="N70" s="2">
        <f>(H70/K70-1)*100</f>
        <v>-62.056737588652489</v>
      </c>
    </row>
    <row r="71" spans="1:14" x14ac:dyDescent="0.2">
      <c r="A71" s="1">
        <v>43</v>
      </c>
      <c r="B71" t="s">
        <v>43</v>
      </c>
      <c r="C71" s="1" t="s">
        <v>44</v>
      </c>
      <c r="D71" s="1">
        <v>53</v>
      </c>
      <c r="E71" s="1">
        <v>6100</v>
      </c>
      <c r="F71" s="1" t="s">
        <v>197</v>
      </c>
      <c r="G71" s="1">
        <v>9.6999999999999993</v>
      </c>
      <c r="H71" s="1">
        <v>767</v>
      </c>
      <c r="I71" s="1" t="s">
        <v>100</v>
      </c>
      <c r="J71" s="1">
        <v>2</v>
      </c>
      <c r="K71" s="1">
        <v>919</v>
      </c>
      <c r="L71" s="1">
        <v>689</v>
      </c>
      <c r="M71" s="1">
        <f>K71-L71</f>
        <v>230</v>
      </c>
      <c r="N71" s="2">
        <f>(H71/K71-1)*100</f>
        <v>-16.539717083786719</v>
      </c>
    </row>
    <row r="72" spans="1:14" x14ac:dyDescent="0.2">
      <c r="A72" s="1">
        <v>34</v>
      </c>
      <c r="B72" t="s">
        <v>183</v>
      </c>
      <c r="C72" s="1" t="s">
        <v>33</v>
      </c>
      <c r="D72" s="1">
        <v>58</v>
      </c>
      <c r="E72" s="1">
        <v>1650</v>
      </c>
      <c r="F72" s="1" t="s">
        <v>168</v>
      </c>
      <c r="G72" s="1">
        <v>-7.6</v>
      </c>
      <c r="H72" s="1">
        <v>417</v>
      </c>
      <c r="I72" s="1" t="s">
        <v>110</v>
      </c>
      <c r="J72" s="1">
        <v>2</v>
      </c>
      <c r="K72" s="1">
        <v>595</v>
      </c>
      <c r="L72" s="1">
        <v>347</v>
      </c>
      <c r="M72" s="1">
        <f>K72-L72</f>
        <v>248</v>
      </c>
      <c r="N72" s="2">
        <f>(H72/K72-1)*100</f>
        <v>-29.915966386554626</v>
      </c>
    </row>
    <row r="73" spans="1:14" x14ac:dyDescent="0.2">
      <c r="A73" s="1">
        <v>25</v>
      </c>
      <c r="B73" t="s">
        <v>179</v>
      </c>
      <c r="C73" s="1" t="s">
        <v>27</v>
      </c>
      <c r="D73" s="1">
        <v>60</v>
      </c>
      <c r="E73" s="1">
        <v>900</v>
      </c>
      <c r="F73" s="1" t="s">
        <v>168</v>
      </c>
      <c r="G73" s="1">
        <v>-0.9</v>
      </c>
      <c r="H73" s="1">
        <v>273</v>
      </c>
      <c r="I73" s="1" t="s">
        <v>110</v>
      </c>
      <c r="J73" s="1">
        <v>2</v>
      </c>
      <c r="K73" s="1">
        <v>632</v>
      </c>
      <c r="L73" s="1">
        <v>359</v>
      </c>
      <c r="M73" s="1">
        <f>K73-L73</f>
        <v>273</v>
      </c>
      <c r="N73" s="2">
        <f>(H73/K73-1)*100</f>
        <v>-56.803797468354425</v>
      </c>
    </row>
    <row r="74" spans="1:14" x14ac:dyDescent="0.2">
      <c r="A74" s="1">
        <v>24</v>
      </c>
      <c r="B74" t="s">
        <v>126</v>
      </c>
      <c r="C74" s="1" t="s">
        <v>26</v>
      </c>
      <c r="D74" s="1">
        <v>61</v>
      </c>
      <c r="E74" s="1">
        <v>3300</v>
      </c>
      <c r="F74" s="1" t="s">
        <v>168</v>
      </c>
      <c r="G74" s="1">
        <v>2.1</v>
      </c>
      <c r="H74" s="1">
        <v>412</v>
      </c>
      <c r="I74" s="1" t="s">
        <v>109</v>
      </c>
      <c r="J74" s="1">
        <v>2</v>
      </c>
      <c r="K74" s="1">
        <v>655</v>
      </c>
      <c r="L74" s="1">
        <v>434</v>
      </c>
      <c r="M74" s="1">
        <f>K74-L74</f>
        <v>221</v>
      </c>
      <c r="N74" s="2">
        <f>(H74/K74-1)*100</f>
        <v>-37.099236641221381</v>
      </c>
    </row>
    <row r="75" spans="1:14" x14ac:dyDescent="0.2">
      <c r="A75" s="1">
        <v>26</v>
      </c>
      <c r="B75" t="s">
        <v>127</v>
      </c>
      <c r="C75" s="1" t="s">
        <v>28</v>
      </c>
      <c r="D75" s="1">
        <v>64</v>
      </c>
      <c r="E75" s="1">
        <v>900</v>
      </c>
      <c r="F75" s="1" t="s">
        <v>168</v>
      </c>
      <c r="G75" s="1">
        <v>-2.9</v>
      </c>
      <c r="H75" s="1">
        <v>322</v>
      </c>
      <c r="I75" s="1" t="s">
        <v>110</v>
      </c>
      <c r="J75" s="1">
        <v>2</v>
      </c>
      <c r="K75" s="1">
        <v>704</v>
      </c>
      <c r="L75" s="1">
        <v>260</v>
      </c>
      <c r="M75" s="1">
        <f>K75-L75</f>
        <v>444</v>
      </c>
      <c r="N75" s="2">
        <f>(H75/K75-1)*100</f>
        <v>-54.261363636363633</v>
      </c>
    </row>
    <row r="76" spans="1:14" x14ac:dyDescent="0.2">
      <c r="A76" s="1">
        <v>42</v>
      </c>
      <c r="B76" t="s">
        <v>41</v>
      </c>
      <c r="C76" s="1" t="s">
        <v>42</v>
      </c>
      <c r="D76" s="1">
        <v>64</v>
      </c>
      <c r="E76" s="1">
        <v>400</v>
      </c>
      <c r="F76" s="1" t="s">
        <v>168</v>
      </c>
      <c r="G76" s="1">
        <v>4.7</v>
      </c>
      <c r="H76" s="1">
        <v>869</v>
      </c>
      <c r="I76" s="1" t="s">
        <v>100</v>
      </c>
      <c r="J76" s="1">
        <v>2</v>
      </c>
      <c r="K76" s="1">
        <v>515</v>
      </c>
      <c r="L76" s="1">
        <v>324</v>
      </c>
      <c r="M76" s="1">
        <f>K76-L76</f>
        <v>191</v>
      </c>
      <c r="N76" s="2">
        <f>(H76/K76-1)*100</f>
        <v>68.737864077669911</v>
      </c>
    </row>
    <row r="77" spans="1:14" x14ac:dyDescent="0.2">
      <c r="A77" s="1">
        <v>44</v>
      </c>
      <c r="B77" t="s">
        <v>79</v>
      </c>
      <c r="C77" s="1" t="s">
        <v>45</v>
      </c>
      <c r="D77" s="1">
        <v>64</v>
      </c>
      <c r="E77" s="1">
        <v>3300</v>
      </c>
      <c r="F77" s="1" t="s">
        <v>165</v>
      </c>
      <c r="G77" s="1">
        <v>0.8</v>
      </c>
      <c r="H77" s="1">
        <v>558</v>
      </c>
      <c r="I77" s="1" t="s">
        <v>110</v>
      </c>
      <c r="J77" s="1">
        <v>2</v>
      </c>
      <c r="K77" s="1">
        <v>597</v>
      </c>
      <c r="L77" s="1">
        <v>361</v>
      </c>
      <c r="M77" s="1">
        <f>K77-L77</f>
        <v>236</v>
      </c>
      <c r="N77" s="2">
        <f>(H77/K77-1)*100</f>
        <v>-6.5326633165829096</v>
      </c>
    </row>
    <row r="78" spans="1:14" x14ac:dyDescent="0.2">
      <c r="A78" s="1">
        <v>35</v>
      </c>
      <c r="B78" t="s">
        <v>189</v>
      </c>
      <c r="C78" s="1" t="s">
        <v>115</v>
      </c>
      <c r="D78" s="1">
        <v>64</v>
      </c>
      <c r="E78" s="1">
        <v>200</v>
      </c>
      <c r="F78" s="1" t="s">
        <v>196</v>
      </c>
      <c r="G78" s="1">
        <v>-10</v>
      </c>
      <c r="H78" s="1">
        <v>422</v>
      </c>
      <c r="I78" s="1" t="s">
        <v>111</v>
      </c>
      <c r="J78" s="1">
        <v>1</v>
      </c>
      <c r="K78" s="1">
        <v>416</v>
      </c>
      <c r="L78" s="1">
        <v>304</v>
      </c>
      <c r="M78" s="1">
        <f>K78-L78</f>
        <v>112</v>
      </c>
      <c r="N78" s="2">
        <f>(H78/K78-1)*100</f>
        <v>1.4423076923076872</v>
      </c>
    </row>
    <row r="79" spans="1:14" x14ac:dyDescent="0.2">
      <c r="A79" s="1">
        <v>47</v>
      </c>
      <c r="B79" t="s">
        <v>80</v>
      </c>
      <c r="C79" s="1" t="s">
        <v>48</v>
      </c>
      <c r="D79" s="1">
        <v>67</v>
      </c>
      <c r="E79" s="1">
        <v>900</v>
      </c>
      <c r="F79" s="1" t="s">
        <v>168</v>
      </c>
      <c r="G79" s="1">
        <v>-15.2</v>
      </c>
      <c r="H79" s="1">
        <v>175</v>
      </c>
      <c r="I79" s="1" t="s">
        <v>110</v>
      </c>
      <c r="J79" s="1">
        <v>2</v>
      </c>
      <c r="K79" s="1">
        <v>612</v>
      </c>
      <c r="L79" s="1">
        <v>224</v>
      </c>
      <c r="M79" s="1">
        <f>K79-L79</f>
        <v>388</v>
      </c>
      <c r="N79" s="2">
        <f>(H79/K79-1)*100</f>
        <v>-71.40522875816994</v>
      </c>
    </row>
    <row r="80" spans="1:14" x14ac:dyDescent="0.2">
      <c r="A80" s="1">
        <v>79</v>
      </c>
      <c r="B80" t="s">
        <v>175</v>
      </c>
      <c r="C80" s="1" t="s">
        <v>176</v>
      </c>
      <c r="D80" s="1">
        <v>67</v>
      </c>
      <c r="E80" s="1">
        <v>300</v>
      </c>
      <c r="F80" s="1" t="s">
        <v>196</v>
      </c>
      <c r="G80" s="1">
        <v>-3.6</v>
      </c>
      <c r="H80" s="1">
        <v>377</v>
      </c>
      <c r="I80" s="1" t="s">
        <v>111</v>
      </c>
      <c r="J80" s="1">
        <v>1</v>
      </c>
      <c r="K80" s="1">
        <v>456</v>
      </c>
      <c r="L80" s="1">
        <v>359</v>
      </c>
      <c r="M80" s="1">
        <f>K80-L80</f>
        <v>97</v>
      </c>
      <c r="N80" s="2">
        <f>(H80/K80-1)*100</f>
        <v>-17.324561403508774</v>
      </c>
    </row>
    <row r="81" spans="1:14" x14ac:dyDescent="0.2">
      <c r="A81" s="1">
        <v>80</v>
      </c>
      <c r="B81" t="s">
        <v>177</v>
      </c>
      <c r="C81" s="1" t="s">
        <v>178</v>
      </c>
      <c r="D81" s="1">
        <v>69</v>
      </c>
      <c r="E81" s="1">
        <v>225</v>
      </c>
      <c r="F81" s="1" t="s">
        <v>196</v>
      </c>
      <c r="G81" s="1">
        <v>-10.199999999999999</v>
      </c>
      <c r="H81" s="1">
        <v>399</v>
      </c>
      <c r="I81" s="1" t="s">
        <v>111</v>
      </c>
      <c r="J81" s="1">
        <v>1</v>
      </c>
      <c r="K81" s="1">
        <v>325</v>
      </c>
      <c r="L81" s="1">
        <v>265</v>
      </c>
      <c r="M81" s="1">
        <f>K81-L81</f>
        <v>60</v>
      </c>
      <c r="N81" s="2">
        <f>(H81/K81-1)*100</f>
        <v>22.769230769230763</v>
      </c>
    </row>
    <row r="82" spans="1:14" x14ac:dyDescent="0.2">
      <c r="A82" s="1">
        <v>27</v>
      </c>
      <c r="B82" t="s">
        <v>128</v>
      </c>
      <c r="C82" s="1" t="s">
        <v>29</v>
      </c>
      <c r="D82" s="1">
        <v>71</v>
      </c>
      <c r="E82" s="1">
        <v>200</v>
      </c>
      <c r="F82" s="1" t="s">
        <v>196</v>
      </c>
      <c r="G82" s="1">
        <v>-12.2</v>
      </c>
      <c r="H82" s="1">
        <v>113</v>
      </c>
      <c r="I82" s="1" t="s">
        <v>111</v>
      </c>
      <c r="J82" s="1">
        <v>1</v>
      </c>
      <c r="K82" s="1">
        <v>289</v>
      </c>
      <c r="L82" s="1">
        <v>265</v>
      </c>
      <c r="M82" s="1">
        <f>K82-L82</f>
        <v>24</v>
      </c>
      <c r="N82" s="2">
        <f>(H82/K82-1)*100</f>
        <v>-60.899653979238757</v>
      </c>
    </row>
  </sheetData>
  <sortState xmlns:xlrd2="http://schemas.microsoft.com/office/spreadsheetml/2017/richdata2" ref="A3:N82">
    <sortCondition ref="D3:D8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D0B5-EE87-4042-92BE-6A99C61FEA57}">
  <dimension ref="A1:N82"/>
  <sheetViews>
    <sheetView zoomScale="140" zoomScaleNormal="140" workbookViewId="0">
      <selection activeCell="A2" sqref="A2:N82"/>
    </sheetView>
  </sheetViews>
  <sheetFormatPr baseColWidth="10" defaultRowHeight="16" x14ac:dyDescent="0.2"/>
  <cols>
    <col min="1" max="1" width="17" style="1" customWidth="1"/>
    <col min="2" max="2" width="35" customWidth="1"/>
    <col min="3" max="4" width="12.6640625" style="1" customWidth="1"/>
    <col min="5" max="5" width="15.83203125" style="1" customWidth="1"/>
    <col min="6" max="6" width="10.83203125" style="1"/>
    <col min="7" max="7" width="17.83203125" style="1" customWidth="1"/>
    <col min="8" max="8" width="15.83203125" style="1" customWidth="1"/>
    <col min="9" max="10" width="10.83203125" style="1"/>
    <col min="11" max="11" width="31.1640625" style="1" customWidth="1"/>
    <col min="12" max="12" width="30" customWidth="1"/>
    <col min="13" max="13" width="16.83203125" style="1" customWidth="1"/>
    <col min="14" max="14" width="14.6640625" style="3" customWidth="1"/>
  </cols>
  <sheetData>
    <row r="1" spans="1:14" x14ac:dyDescent="0.2">
      <c r="E1" s="1" t="s">
        <v>191</v>
      </c>
    </row>
    <row r="2" spans="1:14" x14ac:dyDescent="0.2">
      <c r="A2" s="5" t="s">
        <v>159</v>
      </c>
      <c r="B2" s="4" t="s">
        <v>82</v>
      </c>
      <c r="C2" s="5" t="s">
        <v>0</v>
      </c>
      <c r="D2" s="5" t="s">
        <v>195</v>
      </c>
      <c r="E2" s="5" t="s">
        <v>190</v>
      </c>
      <c r="F2" s="5" t="s">
        <v>95</v>
      </c>
      <c r="G2" s="5" t="s">
        <v>169</v>
      </c>
      <c r="H2" s="5" t="s">
        <v>170</v>
      </c>
      <c r="I2" s="5" t="s">
        <v>98</v>
      </c>
      <c r="J2" s="5" t="s">
        <v>39</v>
      </c>
      <c r="K2" s="5" t="s">
        <v>193</v>
      </c>
      <c r="L2" s="5" t="s">
        <v>194</v>
      </c>
      <c r="M2" s="5" t="s">
        <v>97</v>
      </c>
      <c r="N2" s="6" t="s">
        <v>96</v>
      </c>
    </row>
    <row r="3" spans="1:14" x14ac:dyDescent="0.2">
      <c r="A3" s="1">
        <v>9</v>
      </c>
      <c r="B3" t="s">
        <v>13</v>
      </c>
      <c r="C3" s="1" t="s">
        <v>14</v>
      </c>
      <c r="D3" s="1">
        <v>20</v>
      </c>
      <c r="E3" s="1">
        <v>100</v>
      </c>
      <c r="F3" s="1" t="s">
        <v>164</v>
      </c>
      <c r="G3" s="1">
        <v>18.100000000000001</v>
      </c>
      <c r="H3" s="1">
        <v>0</v>
      </c>
      <c r="I3" s="1" t="s">
        <v>104</v>
      </c>
      <c r="J3" s="1">
        <v>8</v>
      </c>
      <c r="K3" s="1">
        <v>2243</v>
      </c>
      <c r="L3" s="1">
        <v>109</v>
      </c>
      <c r="M3" s="1">
        <f>K3-L3</f>
        <v>2134</v>
      </c>
      <c r="N3" s="2">
        <f>(H3/K3-1)*100</f>
        <v>-100</v>
      </c>
    </row>
    <row r="4" spans="1:14" x14ac:dyDescent="0.2">
      <c r="A4" s="1">
        <v>56</v>
      </c>
      <c r="B4" t="s">
        <v>143</v>
      </c>
      <c r="C4" s="1" t="s">
        <v>144</v>
      </c>
      <c r="D4" s="1">
        <v>23</v>
      </c>
      <c r="E4" s="1">
        <v>100</v>
      </c>
      <c r="F4" s="1" t="s">
        <v>164</v>
      </c>
      <c r="G4" s="1">
        <v>15.3</v>
      </c>
      <c r="H4" s="1">
        <v>10</v>
      </c>
      <c r="I4" s="1" t="s">
        <v>107</v>
      </c>
      <c r="J4" s="1">
        <v>8</v>
      </c>
      <c r="K4" s="1">
        <v>2295</v>
      </c>
      <c r="L4" s="1">
        <v>115</v>
      </c>
      <c r="M4" s="1">
        <f>K4-L4</f>
        <v>2180</v>
      </c>
      <c r="N4" s="2">
        <f>(H4/K4-1)*100</f>
        <v>-99.564270152505458</v>
      </c>
    </row>
    <row r="5" spans="1:14" x14ac:dyDescent="0.2">
      <c r="A5" s="1">
        <v>64</v>
      </c>
      <c r="B5" t="s">
        <v>146</v>
      </c>
      <c r="C5" s="1" t="s">
        <v>71</v>
      </c>
      <c r="D5" s="1">
        <v>30</v>
      </c>
      <c r="E5" s="1">
        <v>100</v>
      </c>
      <c r="F5" s="1" t="s">
        <v>164</v>
      </c>
      <c r="G5" s="1">
        <v>21.2</v>
      </c>
      <c r="H5" s="1">
        <v>17</v>
      </c>
      <c r="I5" s="1" t="s">
        <v>104</v>
      </c>
      <c r="J5" s="1">
        <v>4</v>
      </c>
      <c r="K5" s="1">
        <v>2258</v>
      </c>
      <c r="L5" s="1">
        <v>94</v>
      </c>
      <c r="M5" s="1">
        <f>K5-L5</f>
        <v>2164</v>
      </c>
      <c r="N5" s="2">
        <f>(H5/K5-1)*100</f>
        <v>-99.247121346324178</v>
      </c>
    </row>
    <row r="6" spans="1:14" x14ac:dyDescent="0.2">
      <c r="A6" s="1">
        <v>14</v>
      </c>
      <c r="B6" t="s">
        <v>125</v>
      </c>
      <c r="C6" s="1" t="s">
        <v>18</v>
      </c>
      <c r="D6" s="1">
        <v>31</v>
      </c>
      <c r="E6" s="1">
        <v>200</v>
      </c>
      <c r="F6" s="1" t="s">
        <v>164</v>
      </c>
      <c r="G6" s="1">
        <v>17.399999999999999</v>
      </c>
      <c r="H6" s="1">
        <v>217</v>
      </c>
      <c r="I6" s="1" t="s">
        <v>107</v>
      </c>
      <c r="J6" s="1">
        <v>8</v>
      </c>
      <c r="K6" s="1">
        <v>2358</v>
      </c>
      <c r="L6" s="1">
        <v>96</v>
      </c>
      <c r="M6" s="1">
        <f>K6-L6</f>
        <v>2262</v>
      </c>
      <c r="N6" s="2">
        <f>(H6/K6-1)*100</f>
        <v>-90.797285835453778</v>
      </c>
    </row>
    <row r="7" spans="1:14" x14ac:dyDescent="0.2">
      <c r="A7" s="1">
        <v>3</v>
      </c>
      <c r="B7" t="s">
        <v>4</v>
      </c>
      <c r="C7" s="1" t="s">
        <v>5</v>
      </c>
      <c r="D7" s="1">
        <v>27</v>
      </c>
      <c r="E7" s="1">
        <v>200</v>
      </c>
      <c r="F7" s="1" t="s">
        <v>163</v>
      </c>
      <c r="G7" s="1">
        <v>20.6</v>
      </c>
      <c r="H7" s="1">
        <v>584</v>
      </c>
      <c r="I7" s="1" t="s">
        <v>99</v>
      </c>
      <c r="J7" s="1">
        <v>7</v>
      </c>
      <c r="K7" s="1">
        <v>2510</v>
      </c>
      <c r="L7" s="1">
        <v>277</v>
      </c>
      <c r="M7" s="1">
        <f>K7-L7</f>
        <v>2233</v>
      </c>
      <c r="N7" s="2">
        <f>(H7/K7-1)*100</f>
        <v>-76.733067729083658</v>
      </c>
    </row>
    <row r="8" spans="1:14" x14ac:dyDescent="0.2">
      <c r="A8" s="1">
        <v>27</v>
      </c>
      <c r="B8" t="s">
        <v>128</v>
      </c>
      <c r="C8" s="1" t="s">
        <v>29</v>
      </c>
      <c r="D8" s="1">
        <v>71</v>
      </c>
      <c r="E8" s="1">
        <v>200</v>
      </c>
      <c r="F8" s="1" t="s">
        <v>196</v>
      </c>
      <c r="G8" s="1">
        <v>-12.2</v>
      </c>
      <c r="H8" s="1">
        <v>113</v>
      </c>
      <c r="I8" s="1" t="s">
        <v>111</v>
      </c>
      <c r="J8" s="1">
        <v>1</v>
      </c>
      <c r="K8" s="1">
        <v>289</v>
      </c>
      <c r="L8" s="1">
        <v>265</v>
      </c>
      <c r="M8" s="1">
        <f>K8-L8</f>
        <v>24</v>
      </c>
      <c r="N8" s="2">
        <f>(H8/K8-1)*100</f>
        <v>-60.899653979238757</v>
      </c>
    </row>
    <row r="9" spans="1:14" x14ac:dyDescent="0.2">
      <c r="A9" s="1">
        <v>35</v>
      </c>
      <c r="B9" t="s">
        <v>189</v>
      </c>
      <c r="C9" s="1" t="s">
        <v>115</v>
      </c>
      <c r="D9" s="1">
        <v>64</v>
      </c>
      <c r="E9" s="1">
        <v>200</v>
      </c>
      <c r="F9" s="1" t="s">
        <v>196</v>
      </c>
      <c r="G9" s="1">
        <v>-10</v>
      </c>
      <c r="H9" s="1">
        <v>422</v>
      </c>
      <c r="I9" s="1" t="s">
        <v>111</v>
      </c>
      <c r="J9" s="1">
        <v>1</v>
      </c>
      <c r="K9" s="1">
        <v>416</v>
      </c>
      <c r="L9" s="1">
        <v>304</v>
      </c>
      <c r="M9" s="1">
        <f>K9-L9</f>
        <v>112</v>
      </c>
      <c r="N9" s="2">
        <f>(H9/K9-1)*100</f>
        <v>1.4423076923076872</v>
      </c>
    </row>
    <row r="10" spans="1:14" x14ac:dyDescent="0.2">
      <c r="A10" s="1">
        <v>80</v>
      </c>
      <c r="B10" t="s">
        <v>177</v>
      </c>
      <c r="C10" s="1" t="s">
        <v>178</v>
      </c>
      <c r="D10" s="1">
        <v>69</v>
      </c>
      <c r="E10" s="1">
        <v>225</v>
      </c>
      <c r="F10" s="1" t="s">
        <v>196</v>
      </c>
      <c r="G10" s="1">
        <v>-10.199999999999999</v>
      </c>
      <c r="H10" s="1">
        <v>399</v>
      </c>
      <c r="I10" s="1" t="s">
        <v>111</v>
      </c>
      <c r="J10" s="1">
        <v>1</v>
      </c>
      <c r="K10" s="1">
        <v>325</v>
      </c>
      <c r="L10" s="1">
        <v>265</v>
      </c>
      <c r="M10" s="1">
        <f>K10-L10</f>
        <v>60</v>
      </c>
      <c r="N10" s="2">
        <f>(H10/K10-1)*100</f>
        <v>22.769230769230763</v>
      </c>
    </row>
    <row r="11" spans="1:14" x14ac:dyDescent="0.2">
      <c r="A11" s="1">
        <v>7</v>
      </c>
      <c r="B11" t="s">
        <v>9</v>
      </c>
      <c r="C11" s="1" t="s">
        <v>10</v>
      </c>
      <c r="D11" s="1">
        <v>8</v>
      </c>
      <c r="E11" s="1">
        <v>300</v>
      </c>
      <c r="F11" s="1" t="s">
        <v>163</v>
      </c>
      <c r="G11" s="1">
        <v>27.8</v>
      </c>
      <c r="H11" s="1">
        <v>945</v>
      </c>
      <c r="I11" s="1" t="s">
        <v>103</v>
      </c>
      <c r="J11" s="1">
        <v>4</v>
      </c>
      <c r="K11" s="1">
        <v>1906</v>
      </c>
      <c r="L11" s="1">
        <v>961</v>
      </c>
      <c r="M11" s="1">
        <f>K11-L11</f>
        <v>945</v>
      </c>
      <c r="N11" s="2">
        <f>(H11/K11-1)*100</f>
        <v>-50.419727177334735</v>
      </c>
    </row>
    <row r="12" spans="1:14" x14ac:dyDescent="0.2">
      <c r="A12" s="1">
        <v>79</v>
      </c>
      <c r="B12" t="s">
        <v>175</v>
      </c>
      <c r="C12" s="1" t="s">
        <v>176</v>
      </c>
      <c r="D12" s="1">
        <v>67</v>
      </c>
      <c r="E12" s="1">
        <v>300</v>
      </c>
      <c r="F12" s="1" t="s">
        <v>196</v>
      </c>
      <c r="G12" s="1">
        <v>-3.6</v>
      </c>
      <c r="H12" s="1">
        <v>377</v>
      </c>
      <c r="I12" s="1" t="s">
        <v>111</v>
      </c>
      <c r="J12" s="1">
        <v>1</v>
      </c>
      <c r="K12" s="1">
        <v>456</v>
      </c>
      <c r="L12" s="1">
        <v>359</v>
      </c>
      <c r="M12" s="1">
        <f>K12-L12</f>
        <v>97</v>
      </c>
      <c r="N12" s="2">
        <f>(H12/K12-1)*100</f>
        <v>-17.324561403508774</v>
      </c>
    </row>
    <row r="13" spans="1:14" x14ac:dyDescent="0.2">
      <c r="A13" s="1">
        <v>42</v>
      </c>
      <c r="B13" t="s">
        <v>41</v>
      </c>
      <c r="C13" s="1" t="s">
        <v>42</v>
      </c>
      <c r="D13" s="1">
        <v>64</v>
      </c>
      <c r="E13" s="1">
        <v>400</v>
      </c>
      <c r="F13" s="1" t="s">
        <v>168</v>
      </c>
      <c r="G13" s="1">
        <v>4.7</v>
      </c>
      <c r="H13" s="1">
        <v>869</v>
      </c>
      <c r="I13" s="1" t="s">
        <v>100</v>
      </c>
      <c r="J13" s="1">
        <v>2</v>
      </c>
      <c r="K13" s="1">
        <v>515</v>
      </c>
      <c r="L13" s="1">
        <v>324</v>
      </c>
      <c r="M13" s="1">
        <f>K13-L13</f>
        <v>191</v>
      </c>
      <c r="N13" s="2">
        <f>(H13/K13-1)*100</f>
        <v>68.737864077669911</v>
      </c>
    </row>
    <row r="14" spans="1:14" x14ac:dyDescent="0.2">
      <c r="A14" s="1">
        <v>11</v>
      </c>
      <c r="B14" t="s">
        <v>88</v>
      </c>
      <c r="C14" s="1" t="s">
        <v>16</v>
      </c>
      <c r="D14" s="1">
        <v>22</v>
      </c>
      <c r="E14" s="1">
        <v>400</v>
      </c>
      <c r="F14" s="1" t="s">
        <v>164</v>
      </c>
      <c r="G14" s="1">
        <v>17.899999999999999</v>
      </c>
      <c r="H14" s="1">
        <v>342</v>
      </c>
      <c r="I14" s="1" t="s">
        <v>106</v>
      </c>
      <c r="J14" s="1">
        <v>8</v>
      </c>
      <c r="K14" s="1">
        <v>1890</v>
      </c>
      <c r="L14" s="1">
        <v>466</v>
      </c>
      <c r="M14" s="1">
        <f>K14-L14</f>
        <v>1424</v>
      </c>
      <c r="N14" s="2">
        <f>(H14/K14-1)*100</f>
        <v>-81.904761904761898</v>
      </c>
    </row>
    <row r="15" spans="1:14" x14ac:dyDescent="0.2">
      <c r="A15" s="1">
        <v>12</v>
      </c>
      <c r="B15" t="s">
        <v>89</v>
      </c>
      <c r="C15" s="1" t="s">
        <v>17</v>
      </c>
      <c r="D15" s="1">
        <v>25</v>
      </c>
      <c r="E15" s="1">
        <v>400</v>
      </c>
      <c r="F15" s="1" t="s">
        <v>164</v>
      </c>
      <c r="G15" s="1">
        <v>22.4</v>
      </c>
      <c r="H15" s="1">
        <v>621</v>
      </c>
      <c r="I15" s="1" t="s">
        <v>99</v>
      </c>
      <c r="J15" s="1">
        <v>8</v>
      </c>
      <c r="K15" s="1">
        <v>1981</v>
      </c>
      <c r="L15" s="1">
        <v>406</v>
      </c>
      <c r="M15" s="1">
        <f>K15-L15</f>
        <v>1575</v>
      </c>
      <c r="N15" s="2">
        <f>(H15/K15-1)*100</f>
        <v>-68.652195860676429</v>
      </c>
    </row>
    <row r="16" spans="1:14" x14ac:dyDescent="0.2">
      <c r="A16" s="1">
        <v>15</v>
      </c>
      <c r="B16" t="s">
        <v>123</v>
      </c>
      <c r="C16" s="1" t="s">
        <v>19</v>
      </c>
      <c r="D16" s="1">
        <v>33</v>
      </c>
      <c r="E16" s="1">
        <v>400</v>
      </c>
      <c r="F16" s="1" t="s">
        <v>164</v>
      </c>
      <c r="G16" s="1">
        <v>21.5</v>
      </c>
      <c r="H16" s="1">
        <v>211</v>
      </c>
      <c r="I16" s="1" t="s">
        <v>104</v>
      </c>
      <c r="J16" s="1">
        <v>8</v>
      </c>
      <c r="K16" s="1">
        <v>2633</v>
      </c>
      <c r="L16" s="1">
        <v>54</v>
      </c>
      <c r="M16" s="1">
        <f>K16-L16</f>
        <v>2579</v>
      </c>
      <c r="N16" s="2">
        <f>(H16/K16-1)*100</f>
        <v>-91.986327383213066</v>
      </c>
    </row>
    <row r="17" spans="1:14" x14ac:dyDescent="0.2">
      <c r="A17" s="1">
        <v>16</v>
      </c>
      <c r="B17" t="s">
        <v>122</v>
      </c>
      <c r="C17" s="1" t="s">
        <v>20</v>
      </c>
      <c r="D17" s="1">
        <v>32</v>
      </c>
      <c r="E17" s="1">
        <v>400</v>
      </c>
      <c r="F17" s="1" t="s">
        <v>164</v>
      </c>
      <c r="G17" s="1">
        <v>21.3</v>
      </c>
      <c r="H17" s="1">
        <v>73</v>
      </c>
      <c r="I17" s="1" t="s">
        <v>104</v>
      </c>
      <c r="J17" s="1">
        <v>8</v>
      </c>
      <c r="K17" s="1">
        <v>2472</v>
      </c>
      <c r="L17" s="1">
        <v>143</v>
      </c>
      <c r="M17" s="1">
        <f>K17-L17</f>
        <v>2329</v>
      </c>
      <c r="N17" s="2">
        <f>(H17/K17-1)*100</f>
        <v>-97.046925566343049</v>
      </c>
    </row>
    <row r="18" spans="1:14" x14ac:dyDescent="0.2">
      <c r="A18" s="1">
        <v>17</v>
      </c>
      <c r="B18" t="s">
        <v>121</v>
      </c>
      <c r="C18" s="1" t="s">
        <v>21</v>
      </c>
      <c r="D18" s="1">
        <v>32</v>
      </c>
      <c r="E18" s="1">
        <v>400</v>
      </c>
      <c r="F18" s="1" t="s">
        <v>164</v>
      </c>
      <c r="G18" s="1">
        <v>22.4</v>
      </c>
      <c r="H18" s="1">
        <v>61</v>
      </c>
      <c r="I18" s="1" t="s">
        <v>104</v>
      </c>
      <c r="J18" s="1">
        <v>8</v>
      </c>
      <c r="K18" s="1">
        <v>2053</v>
      </c>
      <c r="L18" s="1">
        <v>711</v>
      </c>
      <c r="M18" s="1">
        <f>K18-L18</f>
        <v>1342</v>
      </c>
      <c r="N18" s="2">
        <f>(H18/K18-1)*100</f>
        <v>-97.028738431563568</v>
      </c>
    </row>
    <row r="19" spans="1:14" x14ac:dyDescent="0.2">
      <c r="A19" s="1">
        <v>1</v>
      </c>
      <c r="B19" t="s">
        <v>83</v>
      </c>
      <c r="C19" s="1" t="s">
        <v>1</v>
      </c>
      <c r="D19" s="1">
        <v>37</v>
      </c>
      <c r="E19" s="1">
        <v>400</v>
      </c>
      <c r="F19" s="1" t="s">
        <v>166</v>
      </c>
      <c r="G19" s="1">
        <v>13.4</v>
      </c>
      <c r="H19" s="1">
        <v>847</v>
      </c>
      <c r="I19" s="1" t="s">
        <v>100</v>
      </c>
      <c r="J19" s="1">
        <v>6</v>
      </c>
      <c r="K19" s="1">
        <v>1614</v>
      </c>
      <c r="L19" s="1">
        <v>493</v>
      </c>
      <c r="M19" s="1">
        <f>K19-L19</f>
        <v>1121</v>
      </c>
      <c r="N19" s="2">
        <f>(H19/K19-1)*100</f>
        <v>-47.521685254027254</v>
      </c>
    </row>
    <row r="20" spans="1:14" x14ac:dyDescent="0.2">
      <c r="A20" s="1">
        <v>2</v>
      </c>
      <c r="B20" t="s">
        <v>2</v>
      </c>
      <c r="C20" s="1" t="s">
        <v>3</v>
      </c>
      <c r="D20" s="1">
        <v>32</v>
      </c>
      <c r="E20" s="1">
        <v>400</v>
      </c>
      <c r="F20" s="1" t="s">
        <v>166</v>
      </c>
      <c r="G20" s="1">
        <v>16.899999999999999</v>
      </c>
      <c r="H20" s="1">
        <v>977</v>
      </c>
      <c r="I20" s="1" t="s">
        <v>101</v>
      </c>
      <c r="J20" s="1">
        <v>6</v>
      </c>
      <c r="K20" s="1">
        <v>2006</v>
      </c>
      <c r="L20" s="1">
        <v>464</v>
      </c>
      <c r="M20" s="1">
        <f>K20-L20</f>
        <v>1542</v>
      </c>
      <c r="N20" s="2">
        <f>(H20/K20-1)*100</f>
        <v>-51.296111665004986</v>
      </c>
    </row>
    <row r="21" spans="1:14" x14ac:dyDescent="0.2">
      <c r="A21" s="1">
        <v>71</v>
      </c>
      <c r="B21" t="s">
        <v>77</v>
      </c>
      <c r="C21" s="1" t="s">
        <v>157</v>
      </c>
      <c r="D21" s="1">
        <v>14</v>
      </c>
      <c r="E21" s="1">
        <v>400</v>
      </c>
      <c r="F21" s="1" t="s">
        <v>163</v>
      </c>
      <c r="G21" s="1">
        <v>28.9</v>
      </c>
      <c r="H21" s="1">
        <v>400</v>
      </c>
      <c r="I21" s="1" t="s">
        <v>104</v>
      </c>
      <c r="J21" s="1">
        <v>4</v>
      </c>
      <c r="K21" s="1">
        <v>2959</v>
      </c>
      <c r="L21" s="1">
        <v>123</v>
      </c>
      <c r="M21" s="1">
        <f>K21-L21</f>
        <v>2836</v>
      </c>
      <c r="N21" s="2">
        <f>(H21/K21-1)*100</f>
        <v>-86.481919567421428</v>
      </c>
    </row>
    <row r="22" spans="1:14" x14ac:dyDescent="0.2">
      <c r="A22" s="1">
        <v>48</v>
      </c>
      <c r="B22" t="s">
        <v>138</v>
      </c>
      <c r="C22" s="1" t="s">
        <v>139</v>
      </c>
      <c r="D22" s="1">
        <v>43</v>
      </c>
      <c r="E22" s="1">
        <v>450</v>
      </c>
      <c r="F22" s="1" t="s">
        <v>166</v>
      </c>
      <c r="G22" s="1">
        <v>12.1</v>
      </c>
      <c r="H22" s="1">
        <v>203</v>
      </c>
      <c r="I22" s="1" t="s">
        <v>106</v>
      </c>
      <c r="J22" s="1">
        <v>7</v>
      </c>
      <c r="K22" s="1">
        <v>1906</v>
      </c>
      <c r="L22" s="1">
        <v>149</v>
      </c>
      <c r="M22" s="1">
        <f>K22-L22</f>
        <v>1757</v>
      </c>
      <c r="N22" s="2">
        <f>(H22/K22-1)*100</f>
        <v>-89.349422875131168</v>
      </c>
    </row>
    <row r="23" spans="1:14" x14ac:dyDescent="0.2">
      <c r="A23" s="1">
        <v>52</v>
      </c>
      <c r="B23" t="s">
        <v>54</v>
      </c>
      <c r="C23" s="1" t="s">
        <v>55</v>
      </c>
      <c r="D23" s="1">
        <v>25</v>
      </c>
      <c r="E23" s="1">
        <v>500</v>
      </c>
      <c r="F23" s="1" t="s">
        <v>164</v>
      </c>
      <c r="G23" s="1">
        <v>27.8</v>
      </c>
      <c r="H23" s="1">
        <v>171</v>
      </c>
      <c r="I23" s="1" t="s">
        <v>104</v>
      </c>
      <c r="J23" s="1">
        <v>8</v>
      </c>
      <c r="K23" s="1">
        <v>2754</v>
      </c>
      <c r="L23" s="1">
        <v>123</v>
      </c>
      <c r="M23" s="1">
        <f>K23-L23</f>
        <v>2631</v>
      </c>
      <c r="N23" s="2">
        <f>(H23/K23-1)*100</f>
        <v>-93.790849673202615</v>
      </c>
    </row>
    <row r="24" spans="1:14" x14ac:dyDescent="0.2">
      <c r="A24" s="1">
        <v>21</v>
      </c>
      <c r="B24" t="s">
        <v>186</v>
      </c>
      <c r="C24" s="1" t="s">
        <v>23</v>
      </c>
      <c r="D24" s="1">
        <v>50</v>
      </c>
      <c r="E24" s="1">
        <v>500</v>
      </c>
      <c r="F24" s="1" t="s">
        <v>166</v>
      </c>
      <c r="G24" s="1">
        <v>2.4</v>
      </c>
      <c r="H24" s="1">
        <v>384</v>
      </c>
      <c r="I24" s="1" t="s">
        <v>110</v>
      </c>
      <c r="J24" s="1">
        <v>6</v>
      </c>
      <c r="K24" s="1">
        <v>1184</v>
      </c>
      <c r="L24" s="1">
        <v>323</v>
      </c>
      <c r="M24" s="1">
        <f>K24-L24</f>
        <v>861</v>
      </c>
      <c r="N24" s="2">
        <f>(H24/K24-1)*100</f>
        <v>-67.567567567567565</v>
      </c>
    </row>
    <row r="25" spans="1:14" x14ac:dyDescent="0.2">
      <c r="A25" s="1">
        <v>22</v>
      </c>
      <c r="B25" t="s">
        <v>185</v>
      </c>
      <c r="C25" s="1" t="s">
        <v>24</v>
      </c>
      <c r="D25" s="1">
        <v>51</v>
      </c>
      <c r="E25" s="1">
        <v>500</v>
      </c>
      <c r="F25" s="1" t="s">
        <v>166</v>
      </c>
      <c r="G25" s="1">
        <v>3.4</v>
      </c>
      <c r="H25" s="1">
        <v>428</v>
      </c>
      <c r="I25" s="1" t="s">
        <v>110</v>
      </c>
      <c r="J25" s="1">
        <v>6</v>
      </c>
      <c r="K25" s="1">
        <v>1128</v>
      </c>
      <c r="L25" s="1">
        <v>411</v>
      </c>
      <c r="M25" s="1">
        <f>K25-L25</f>
        <v>717</v>
      </c>
      <c r="N25" s="2">
        <f>(H25/K25-1)*100</f>
        <v>-62.056737588652489</v>
      </c>
    </row>
    <row r="26" spans="1:14" x14ac:dyDescent="0.2">
      <c r="A26" s="1">
        <v>23</v>
      </c>
      <c r="B26" t="s">
        <v>184</v>
      </c>
      <c r="C26" s="1" t="s">
        <v>25</v>
      </c>
      <c r="D26" s="1">
        <v>49</v>
      </c>
      <c r="E26" s="1">
        <v>500</v>
      </c>
      <c r="F26" s="1" t="s">
        <v>166</v>
      </c>
      <c r="G26" s="1">
        <v>2.1</v>
      </c>
      <c r="H26" s="1">
        <v>519</v>
      </c>
      <c r="I26" s="1" t="s">
        <v>110</v>
      </c>
      <c r="J26" s="1">
        <v>6</v>
      </c>
      <c r="K26" s="1">
        <v>1143</v>
      </c>
      <c r="L26" s="1">
        <v>258</v>
      </c>
      <c r="M26" s="1">
        <f>K26-L26</f>
        <v>885</v>
      </c>
      <c r="N26" s="2">
        <f>(H26/K26-1)*100</f>
        <v>-54.593175853018373</v>
      </c>
    </row>
    <row r="27" spans="1:14" x14ac:dyDescent="0.2">
      <c r="A27" s="1">
        <v>36</v>
      </c>
      <c r="B27" t="s">
        <v>129</v>
      </c>
      <c r="C27" s="1" t="s">
        <v>34</v>
      </c>
      <c r="D27" s="1">
        <v>46</v>
      </c>
      <c r="E27" s="1">
        <v>500</v>
      </c>
      <c r="F27" s="1" t="s">
        <v>166</v>
      </c>
      <c r="G27" s="1">
        <v>5.0999999999999996</v>
      </c>
      <c r="H27" s="1">
        <v>529</v>
      </c>
      <c r="I27" s="1" t="s">
        <v>110</v>
      </c>
      <c r="J27" s="1">
        <v>6</v>
      </c>
      <c r="K27" s="1">
        <v>1264</v>
      </c>
      <c r="L27" s="1">
        <v>316</v>
      </c>
      <c r="M27" s="1">
        <f>K27-L27</f>
        <v>948</v>
      </c>
      <c r="N27" s="2">
        <f>(H27/K27-1)*100</f>
        <v>-58.148734177215189</v>
      </c>
    </row>
    <row r="28" spans="1:14" x14ac:dyDescent="0.2">
      <c r="A28" s="1">
        <v>37</v>
      </c>
      <c r="B28" t="s">
        <v>130</v>
      </c>
      <c r="C28" s="1" t="s">
        <v>35</v>
      </c>
      <c r="D28" s="1">
        <v>41</v>
      </c>
      <c r="E28" s="1">
        <v>500</v>
      </c>
      <c r="F28" s="1" t="s">
        <v>166</v>
      </c>
      <c r="G28" s="1">
        <v>9.6</v>
      </c>
      <c r="H28" s="1">
        <v>839</v>
      </c>
      <c r="I28" s="1" t="s">
        <v>132</v>
      </c>
      <c r="J28" s="1">
        <v>5</v>
      </c>
      <c r="K28" s="1">
        <v>1399</v>
      </c>
      <c r="L28" s="1">
        <v>401</v>
      </c>
      <c r="M28" s="1">
        <f>K28-L28</f>
        <v>998</v>
      </c>
      <c r="N28" s="2">
        <f>(H28/K28-1)*100</f>
        <v>-40.028591851322368</v>
      </c>
    </row>
    <row r="29" spans="1:14" x14ac:dyDescent="0.2">
      <c r="A29" s="1">
        <v>38</v>
      </c>
      <c r="B29" t="s">
        <v>133</v>
      </c>
      <c r="C29" s="1" t="s">
        <v>36</v>
      </c>
      <c r="D29" s="1">
        <v>41</v>
      </c>
      <c r="E29" s="1">
        <v>500</v>
      </c>
      <c r="F29" s="1" t="s">
        <v>166</v>
      </c>
      <c r="G29" s="1">
        <v>9.5</v>
      </c>
      <c r="H29" s="1">
        <v>936</v>
      </c>
      <c r="I29" s="1" t="s">
        <v>132</v>
      </c>
      <c r="J29" s="1">
        <v>5</v>
      </c>
      <c r="K29" s="1">
        <v>1304</v>
      </c>
      <c r="L29" s="1">
        <v>449</v>
      </c>
      <c r="M29" s="1">
        <f>K29-L29</f>
        <v>855</v>
      </c>
      <c r="N29" s="2">
        <f>(H29/K29-1)*100</f>
        <v>-28.220858895705526</v>
      </c>
    </row>
    <row r="30" spans="1:14" x14ac:dyDescent="0.2">
      <c r="A30" s="1">
        <v>39</v>
      </c>
      <c r="B30" t="s">
        <v>134</v>
      </c>
      <c r="C30" s="1" t="s">
        <v>37</v>
      </c>
      <c r="D30" s="1">
        <v>40</v>
      </c>
      <c r="E30" s="1">
        <v>500</v>
      </c>
      <c r="F30" s="1" t="s">
        <v>166</v>
      </c>
      <c r="G30" s="1">
        <v>10</v>
      </c>
      <c r="H30" s="1">
        <v>991</v>
      </c>
      <c r="I30" s="1" t="s">
        <v>110</v>
      </c>
      <c r="J30" s="1">
        <v>3</v>
      </c>
      <c r="K30" s="1">
        <v>1495</v>
      </c>
      <c r="L30" s="1">
        <v>301</v>
      </c>
      <c r="M30" s="1">
        <f>K30-L30</f>
        <v>1194</v>
      </c>
      <c r="N30" s="2">
        <f>(H30/K30-1)*100</f>
        <v>-33.712374581939798</v>
      </c>
    </row>
    <row r="31" spans="1:14" x14ac:dyDescent="0.2">
      <c r="A31" s="1">
        <v>65</v>
      </c>
      <c r="B31" t="s">
        <v>147</v>
      </c>
      <c r="C31" s="1" t="s">
        <v>148</v>
      </c>
      <c r="D31" s="1">
        <v>11</v>
      </c>
      <c r="E31" s="1">
        <v>500</v>
      </c>
      <c r="F31" s="1" t="s">
        <v>198</v>
      </c>
      <c r="G31" s="1">
        <v>20.6</v>
      </c>
      <c r="H31" s="1">
        <v>1132</v>
      </c>
      <c r="I31" s="1" t="s">
        <v>145</v>
      </c>
      <c r="J31" s="1">
        <v>6</v>
      </c>
      <c r="K31" s="1">
        <v>2125</v>
      </c>
      <c r="L31" s="1">
        <v>708</v>
      </c>
      <c r="M31" s="1">
        <f>K31-L31</f>
        <v>1417</v>
      </c>
      <c r="N31" s="2">
        <f>(H31/K31-1)*100</f>
        <v>-46.729411764705887</v>
      </c>
    </row>
    <row r="32" spans="1:14" x14ac:dyDescent="0.2">
      <c r="A32" s="1">
        <v>70</v>
      </c>
      <c r="B32" t="s">
        <v>76</v>
      </c>
      <c r="C32" s="1" t="s">
        <v>154</v>
      </c>
      <c r="D32" s="1">
        <v>10</v>
      </c>
      <c r="E32" s="1">
        <v>500</v>
      </c>
      <c r="F32" s="1" t="s">
        <v>198</v>
      </c>
      <c r="G32" s="1">
        <v>22.8</v>
      </c>
      <c r="H32" s="1">
        <v>1324</v>
      </c>
      <c r="I32" s="1" t="s">
        <v>103</v>
      </c>
      <c r="J32" s="1">
        <v>4</v>
      </c>
      <c r="K32" s="1">
        <v>1887</v>
      </c>
      <c r="L32" s="1">
        <v>523</v>
      </c>
      <c r="M32" s="1">
        <f>K32-L32</f>
        <v>1364</v>
      </c>
      <c r="N32" s="2">
        <f>(H32/K32-1)*100</f>
        <v>-29.835718071012185</v>
      </c>
    </row>
    <row r="33" spans="1:14" x14ac:dyDescent="0.2">
      <c r="A33" s="1">
        <v>46</v>
      </c>
      <c r="B33" t="s">
        <v>47</v>
      </c>
      <c r="C33" s="1" t="s">
        <v>137</v>
      </c>
      <c r="D33" s="1">
        <v>42</v>
      </c>
      <c r="E33" s="1">
        <v>500</v>
      </c>
      <c r="F33" s="1" t="s">
        <v>167</v>
      </c>
      <c r="G33" s="1">
        <v>10.5</v>
      </c>
      <c r="H33" s="1">
        <v>575</v>
      </c>
      <c r="I33" s="1" t="s">
        <v>100</v>
      </c>
      <c r="J33" s="1">
        <v>7</v>
      </c>
      <c r="K33" s="1">
        <v>1308</v>
      </c>
      <c r="L33" s="1">
        <v>511</v>
      </c>
      <c r="M33" s="1">
        <f>K33-L33</f>
        <v>797</v>
      </c>
      <c r="N33" s="2">
        <f>(H33/K33-1)*100</f>
        <v>-56.039755351681954</v>
      </c>
    </row>
    <row r="34" spans="1:14" x14ac:dyDescent="0.2">
      <c r="A34" s="1">
        <v>75</v>
      </c>
      <c r="B34" t="s">
        <v>158</v>
      </c>
      <c r="C34" s="1" t="s">
        <v>137</v>
      </c>
      <c r="D34" s="1">
        <v>42</v>
      </c>
      <c r="E34" s="1">
        <v>500</v>
      </c>
      <c r="F34" s="1" t="s">
        <v>167</v>
      </c>
      <c r="G34" s="1">
        <v>12.3</v>
      </c>
      <c r="H34" s="1">
        <v>660</v>
      </c>
      <c r="I34" s="1" t="s">
        <v>100</v>
      </c>
      <c r="J34" s="1">
        <v>7</v>
      </c>
      <c r="K34" s="1">
        <v>1337</v>
      </c>
      <c r="L34" s="1">
        <v>437</v>
      </c>
      <c r="M34" s="1">
        <f>K34-L34</f>
        <v>900</v>
      </c>
      <c r="N34" s="2">
        <f>(H34/K34-1)*100</f>
        <v>-50.635751682872112</v>
      </c>
    </row>
    <row r="35" spans="1:14" x14ac:dyDescent="0.2">
      <c r="A35" s="1">
        <v>53</v>
      </c>
      <c r="B35" t="s">
        <v>141</v>
      </c>
      <c r="C35" s="1" t="s">
        <v>142</v>
      </c>
      <c r="D35" s="1">
        <v>15</v>
      </c>
      <c r="E35" s="1">
        <v>500</v>
      </c>
      <c r="F35" s="1" t="s">
        <v>163</v>
      </c>
      <c r="G35" s="1">
        <v>28</v>
      </c>
      <c r="H35" s="1">
        <v>566</v>
      </c>
      <c r="I35" s="1" t="s">
        <v>99</v>
      </c>
      <c r="J35" s="1">
        <v>8</v>
      </c>
      <c r="K35" s="1">
        <v>2918</v>
      </c>
      <c r="L35" s="1">
        <v>131</v>
      </c>
      <c r="M35" s="1">
        <f>K35-L35</f>
        <v>2787</v>
      </c>
      <c r="N35" s="2">
        <f>(H35/K35-1)*100</f>
        <v>-80.603152844413984</v>
      </c>
    </row>
    <row r="36" spans="1:14" x14ac:dyDescent="0.2">
      <c r="A36" s="1">
        <v>63</v>
      </c>
      <c r="B36" t="s">
        <v>69</v>
      </c>
      <c r="C36" s="1" t="s">
        <v>70</v>
      </c>
      <c r="D36" s="1">
        <v>12</v>
      </c>
      <c r="E36" s="1">
        <v>500</v>
      </c>
      <c r="F36" s="1" t="s">
        <v>163</v>
      </c>
      <c r="G36" s="1">
        <v>26.1</v>
      </c>
      <c r="H36" s="1">
        <v>752</v>
      </c>
      <c r="I36" s="1" t="s">
        <v>99</v>
      </c>
      <c r="J36" s="1">
        <v>5</v>
      </c>
      <c r="K36" s="1">
        <v>2691</v>
      </c>
      <c r="L36" s="1">
        <v>238</v>
      </c>
      <c r="M36" s="1">
        <f>K36-L36</f>
        <v>2453</v>
      </c>
      <c r="N36" s="2">
        <f>(H36/K36-1)*100</f>
        <v>-72.054998141954655</v>
      </c>
    </row>
    <row r="37" spans="1:14" x14ac:dyDescent="0.2">
      <c r="A37" s="1">
        <v>69</v>
      </c>
      <c r="B37" t="s">
        <v>75</v>
      </c>
      <c r="C37" s="1" t="s">
        <v>152</v>
      </c>
      <c r="D37" s="1">
        <v>5</v>
      </c>
      <c r="E37" s="1">
        <v>500</v>
      </c>
      <c r="F37" s="1" t="s">
        <v>163</v>
      </c>
      <c r="G37" s="1">
        <v>27.5</v>
      </c>
      <c r="H37" s="1">
        <v>941</v>
      </c>
      <c r="I37" s="1" t="s">
        <v>103</v>
      </c>
      <c r="J37" s="1">
        <v>4</v>
      </c>
      <c r="K37" s="1">
        <v>2688</v>
      </c>
      <c r="L37" s="1">
        <v>280</v>
      </c>
      <c r="M37" s="1">
        <f>K37-L37</f>
        <v>2408</v>
      </c>
      <c r="N37" s="2">
        <f>(H37/K37-1)*100</f>
        <v>-64.992559523809518</v>
      </c>
    </row>
    <row r="38" spans="1:14" x14ac:dyDescent="0.2">
      <c r="A38" s="1">
        <v>59</v>
      </c>
      <c r="B38" t="s">
        <v>63</v>
      </c>
      <c r="C38" s="1" t="s">
        <v>64</v>
      </c>
      <c r="D38" s="1">
        <v>43</v>
      </c>
      <c r="E38" s="1">
        <v>600</v>
      </c>
      <c r="F38" s="1" t="s">
        <v>166</v>
      </c>
      <c r="G38" s="1">
        <v>11.9</v>
      </c>
      <c r="H38" s="1">
        <v>604</v>
      </c>
      <c r="I38" s="1" t="s">
        <v>100</v>
      </c>
      <c r="J38" s="1">
        <v>2</v>
      </c>
      <c r="K38" s="1">
        <v>1263</v>
      </c>
      <c r="L38" s="1">
        <v>396</v>
      </c>
      <c r="M38" s="1">
        <f>K38-L38</f>
        <v>867</v>
      </c>
      <c r="N38" s="2">
        <f>(H38/K38-1)*100</f>
        <v>-52.177355502771185</v>
      </c>
    </row>
    <row r="39" spans="1:14" x14ac:dyDescent="0.2">
      <c r="A39" s="1">
        <v>57</v>
      </c>
      <c r="B39" t="s">
        <v>59</v>
      </c>
      <c r="C39" s="1" t="s">
        <v>60</v>
      </c>
      <c r="D39" s="1">
        <v>26</v>
      </c>
      <c r="E39" s="1">
        <v>600</v>
      </c>
      <c r="F39" s="1" t="s">
        <v>163</v>
      </c>
      <c r="G39" s="1">
        <v>16</v>
      </c>
      <c r="H39" s="1">
        <v>790</v>
      </c>
      <c r="I39" s="1" t="s">
        <v>145</v>
      </c>
      <c r="J39" s="1">
        <v>8</v>
      </c>
      <c r="K39" s="1">
        <v>2170</v>
      </c>
      <c r="L39" s="1">
        <v>478</v>
      </c>
      <c r="M39" s="1">
        <f>K39-L39</f>
        <v>1692</v>
      </c>
      <c r="N39" s="2">
        <f>(H39/K39-1)*100</f>
        <v>-63.594470046082954</v>
      </c>
    </row>
    <row r="40" spans="1:14" x14ac:dyDescent="0.2">
      <c r="A40" s="1">
        <v>18</v>
      </c>
      <c r="B40" t="s">
        <v>120</v>
      </c>
      <c r="C40" s="1" t="s">
        <v>22</v>
      </c>
      <c r="D40" s="1">
        <v>39</v>
      </c>
      <c r="E40" s="1">
        <v>740</v>
      </c>
      <c r="F40" s="1" t="s">
        <v>164</v>
      </c>
      <c r="G40" s="1">
        <v>10.1</v>
      </c>
      <c r="H40" s="1">
        <v>223</v>
      </c>
      <c r="I40" s="1" t="s">
        <v>106</v>
      </c>
      <c r="J40" s="1">
        <v>8</v>
      </c>
      <c r="K40" s="1">
        <v>1917</v>
      </c>
      <c r="L40" s="1">
        <v>191</v>
      </c>
      <c r="M40" s="1">
        <f>K40-L40</f>
        <v>1726</v>
      </c>
      <c r="N40" s="2">
        <f>(H40/K40-1)*100</f>
        <v>-88.367240479916532</v>
      </c>
    </row>
    <row r="41" spans="1:14" x14ac:dyDescent="0.2">
      <c r="A41" s="1">
        <v>25</v>
      </c>
      <c r="B41" t="s">
        <v>179</v>
      </c>
      <c r="C41" s="1" t="s">
        <v>27</v>
      </c>
      <c r="D41" s="1">
        <v>60</v>
      </c>
      <c r="E41" s="1">
        <v>900</v>
      </c>
      <c r="F41" s="1" t="s">
        <v>168</v>
      </c>
      <c r="G41" s="1">
        <v>-0.9</v>
      </c>
      <c r="H41" s="1">
        <v>273</v>
      </c>
      <c r="I41" s="1" t="s">
        <v>110</v>
      </c>
      <c r="J41" s="1">
        <v>2</v>
      </c>
      <c r="K41" s="1">
        <v>632</v>
      </c>
      <c r="L41" s="1">
        <v>359</v>
      </c>
      <c r="M41" s="1">
        <f>K41-L41</f>
        <v>273</v>
      </c>
      <c r="N41" s="2">
        <f>(H41/K41-1)*100</f>
        <v>-56.803797468354425</v>
      </c>
    </row>
    <row r="42" spans="1:14" x14ac:dyDescent="0.2">
      <c r="A42" s="1">
        <v>26</v>
      </c>
      <c r="B42" t="s">
        <v>127</v>
      </c>
      <c r="C42" s="1" t="s">
        <v>28</v>
      </c>
      <c r="D42" s="1">
        <v>64</v>
      </c>
      <c r="E42" s="1">
        <v>900</v>
      </c>
      <c r="F42" s="1" t="s">
        <v>168</v>
      </c>
      <c r="G42" s="1">
        <v>-2.9</v>
      </c>
      <c r="H42" s="1">
        <v>322</v>
      </c>
      <c r="I42" s="1" t="s">
        <v>110</v>
      </c>
      <c r="J42" s="1">
        <v>2</v>
      </c>
      <c r="K42" s="1">
        <v>704</v>
      </c>
      <c r="L42" s="1">
        <v>260</v>
      </c>
      <c r="M42" s="1">
        <f>K42-L42</f>
        <v>444</v>
      </c>
      <c r="N42" s="2">
        <f>(H42/K42-1)*100</f>
        <v>-54.261363636363633</v>
      </c>
    </row>
    <row r="43" spans="1:14" x14ac:dyDescent="0.2">
      <c r="A43" s="1">
        <v>47</v>
      </c>
      <c r="B43" t="s">
        <v>80</v>
      </c>
      <c r="C43" s="1" t="s">
        <v>48</v>
      </c>
      <c r="D43" s="1">
        <v>67</v>
      </c>
      <c r="E43" s="1">
        <v>900</v>
      </c>
      <c r="F43" s="1" t="s">
        <v>168</v>
      </c>
      <c r="G43" s="1">
        <v>-15.2</v>
      </c>
      <c r="H43" s="1">
        <v>175</v>
      </c>
      <c r="I43" s="1" t="s">
        <v>110</v>
      </c>
      <c r="J43" s="1">
        <v>2</v>
      </c>
      <c r="K43" s="1">
        <v>612</v>
      </c>
      <c r="L43" s="1">
        <v>224</v>
      </c>
      <c r="M43" s="1">
        <f>K43-L43</f>
        <v>388</v>
      </c>
      <c r="N43" s="2">
        <f>(H43/K43-1)*100</f>
        <v>-71.40522875816994</v>
      </c>
    </row>
    <row r="44" spans="1:14" x14ac:dyDescent="0.2">
      <c r="A44" s="1">
        <v>34</v>
      </c>
      <c r="B44" t="s">
        <v>183</v>
      </c>
      <c r="C44" s="1" t="s">
        <v>33</v>
      </c>
      <c r="D44" s="1">
        <v>58</v>
      </c>
      <c r="E44" s="1">
        <v>1650</v>
      </c>
      <c r="F44" s="1" t="s">
        <v>168</v>
      </c>
      <c r="G44" s="1">
        <v>-7.6</v>
      </c>
      <c r="H44" s="1">
        <v>417</v>
      </c>
      <c r="I44" s="1" t="s">
        <v>110</v>
      </c>
      <c r="J44" s="1">
        <v>2</v>
      </c>
      <c r="K44" s="1">
        <v>595</v>
      </c>
      <c r="L44" s="1">
        <v>347</v>
      </c>
      <c r="M44" s="1">
        <f>K44-L44</f>
        <v>248</v>
      </c>
      <c r="N44" s="2">
        <f>(H44/K44-1)*100</f>
        <v>-29.915966386554626</v>
      </c>
    </row>
    <row r="45" spans="1:14" x14ac:dyDescent="0.2">
      <c r="A45" s="1">
        <v>24</v>
      </c>
      <c r="B45" t="s">
        <v>126</v>
      </c>
      <c r="C45" s="1" t="s">
        <v>26</v>
      </c>
      <c r="D45" s="1">
        <v>61</v>
      </c>
      <c r="E45" s="1">
        <v>3300</v>
      </c>
      <c r="F45" s="1" t="s">
        <v>168</v>
      </c>
      <c r="G45" s="1">
        <v>2.1</v>
      </c>
      <c r="H45" s="1">
        <v>412</v>
      </c>
      <c r="I45" s="1" t="s">
        <v>109</v>
      </c>
      <c r="J45" s="1">
        <v>2</v>
      </c>
      <c r="K45" s="1">
        <v>655</v>
      </c>
      <c r="L45" s="1">
        <v>434</v>
      </c>
      <c r="M45" s="1">
        <f>K45-L45</f>
        <v>221</v>
      </c>
      <c r="N45" s="2">
        <f>(H45/K45-1)*100</f>
        <v>-37.099236641221381</v>
      </c>
    </row>
    <row r="46" spans="1:14" x14ac:dyDescent="0.2">
      <c r="A46" s="1">
        <v>29</v>
      </c>
      <c r="B46" t="s">
        <v>181</v>
      </c>
      <c r="C46" s="1" t="s">
        <v>113</v>
      </c>
      <c r="D46" s="1">
        <v>49</v>
      </c>
      <c r="E46" s="1">
        <v>3300</v>
      </c>
      <c r="F46" s="1" t="s">
        <v>168</v>
      </c>
      <c r="G46" s="1">
        <v>4.8</v>
      </c>
      <c r="H46" s="1">
        <v>1056</v>
      </c>
      <c r="I46" s="1" t="s">
        <v>110</v>
      </c>
      <c r="J46" s="1">
        <v>2</v>
      </c>
      <c r="K46" s="1">
        <v>846</v>
      </c>
      <c r="L46" s="1">
        <v>507</v>
      </c>
      <c r="M46" s="1">
        <f>K46-L46</f>
        <v>339</v>
      </c>
      <c r="N46" s="2">
        <f>(H46/K46-1)*100</f>
        <v>24.822695035460995</v>
      </c>
    </row>
    <row r="47" spans="1:14" x14ac:dyDescent="0.2">
      <c r="A47" s="1">
        <v>20</v>
      </c>
      <c r="B47" t="s">
        <v>118</v>
      </c>
      <c r="C47" s="1" t="s">
        <v>92</v>
      </c>
      <c r="D47" s="1">
        <v>48</v>
      </c>
      <c r="E47" s="1">
        <v>3300</v>
      </c>
      <c r="F47" s="1" t="s">
        <v>165</v>
      </c>
      <c r="G47" s="1">
        <v>7.2</v>
      </c>
      <c r="H47" s="1">
        <v>713</v>
      </c>
      <c r="I47" s="1" t="s">
        <v>109</v>
      </c>
      <c r="J47" s="1">
        <v>2</v>
      </c>
      <c r="K47" s="1">
        <v>1136</v>
      </c>
      <c r="L47" s="1">
        <v>401</v>
      </c>
      <c r="M47" s="1">
        <f>K47-L47</f>
        <v>735</v>
      </c>
      <c r="N47" s="2">
        <f>(H47/K47-1)*100</f>
        <v>-37.235915492957751</v>
      </c>
    </row>
    <row r="48" spans="1:14" x14ac:dyDescent="0.2">
      <c r="A48" s="1">
        <v>44</v>
      </c>
      <c r="B48" t="s">
        <v>79</v>
      </c>
      <c r="C48" s="1" t="s">
        <v>45</v>
      </c>
      <c r="D48" s="1">
        <v>64</v>
      </c>
      <c r="E48" s="1">
        <v>3300</v>
      </c>
      <c r="F48" s="1" t="s">
        <v>165</v>
      </c>
      <c r="G48" s="1">
        <v>0.8</v>
      </c>
      <c r="H48" s="1">
        <v>558</v>
      </c>
      <c r="I48" s="1" t="s">
        <v>110</v>
      </c>
      <c r="J48" s="1">
        <v>2</v>
      </c>
      <c r="K48" s="1">
        <v>597</v>
      </c>
      <c r="L48" s="1">
        <v>361</v>
      </c>
      <c r="M48" s="1">
        <f>K48-L48</f>
        <v>236</v>
      </c>
      <c r="N48" s="2">
        <f>(H48/K48-1)*100</f>
        <v>-6.5326633165829096</v>
      </c>
    </row>
    <row r="49" spans="1:14" x14ac:dyDescent="0.2">
      <c r="A49" s="1">
        <v>73</v>
      </c>
      <c r="B49" t="s">
        <v>93</v>
      </c>
      <c r="C49" s="1" t="s">
        <v>94</v>
      </c>
      <c r="D49" s="1">
        <v>50</v>
      </c>
      <c r="E49" s="1">
        <v>3300</v>
      </c>
      <c r="F49" s="1" t="s">
        <v>165</v>
      </c>
      <c r="G49" s="1">
        <v>7.7</v>
      </c>
      <c r="H49" s="1">
        <v>1034</v>
      </c>
      <c r="I49" s="1" t="s">
        <v>109</v>
      </c>
      <c r="J49" s="1">
        <v>2</v>
      </c>
      <c r="K49" s="1">
        <v>818</v>
      </c>
      <c r="L49" s="1">
        <v>489</v>
      </c>
      <c r="M49" s="1">
        <f>K49-L49</f>
        <v>329</v>
      </c>
      <c r="N49" s="2">
        <f>(H49/K49-1)*100</f>
        <v>26.405867970660157</v>
      </c>
    </row>
    <row r="50" spans="1:14" x14ac:dyDescent="0.2">
      <c r="A50" s="1">
        <v>77</v>
      </c>
      <c r="B50" t="s">
        <v>188</v>
      </c>
      <c r="C50" s="1" t="s">
        <v>172</v>
      </c>
      <c r="D50" s="1">
        <v>49</v>
      </c>
      <c r="E50" s="1">
        <v>3300</v>
      </c>
      <c r="F50" s="1" t="s">
        <v>165</v>
      </c>
      <c r="G50" s="1">
        <v>9.6</v>
      </c>
      <c r="H50" s="1">
        <v>2041</v>
      </c>
      <c r="I50" s="1" t="s">
        <v>100</v>
      </c>
      <c r="J50" s="1">
        <v>2</v>
      </c>
      <c r="K50" s="1">
        <v>902</v>
      </c>
      <c r="L50" s="1">
        <v>578</v>
      </c>
      <c r="M50" s="1">
        <f>K50-L50</f>
        <v>324</v>
      </c>
      <c r="N50" s="2">
        <f>(H50/K50-1)*100</f>
        <v>126.27494456762749</v>
      </c>
    </row>
    <row r="51" spans="1:14" x14ac:dyDescent="0.2">
      <c r="A51" s="1">
        <v>40</v>
      </c>
      <c r="B51" t="s">
        <v>131</v>
      </c>
      <c r="C51" s="1" t="s">
        <v>38</v>
      </c>
      <c r="D51" s="1">
        <v>35</v>
      </c>
      <c r="E51" s="1">
        <v>3350</v>
      </c>
      <c r="F51" s="1" t="s">
        <v>197</v>
      </c>
      <c r="G51" s="1">
        <v>12.6</v>
      </c>
      <c r="H51" s="1">
        <v>1135</v>
      </c>
      <c r="I51" s="1" t="s">
        <v>101</v>
      </c>
      <c r="J51" s="1">
        <v>4</v>
      </c>
      <c r="K51" s="1">
        <v>1379</v>
      </c>
      <c r="L51" s="1">
        <v>762</v>
      </c>
      <c r="M51" s="1">
        <f>K51-L51</f>
        <v>617</v>
      </c>
      <c r="N51" s="2">
        <f>(H51/K51-1)*100</f>
        <v>-17.693981145757796</v>
      </c>
    </row>
    <row r="52" spans="1:14" x14ac:dyDescent="0.2">
      <c r="A52" s="1">
        <v>49</v>
      </c>
      <c r="B52" t="s">
        <v>140</v>
      </c>
      <c r="C52" s="1" t="s">
        <v>49</v>
      </c>
      <c r="D52" s="1">
        <v>31</v>
      </c>
      <c r="E52" s="1">
        <v>3700</v>
      </c>
      <c r="F52" s="1" t="s">
        <v>197</v>
      </c>
      <c r="G52" s="1">
        <v>16.100000000000001</v>
      </c>
      <c r="H52" s="1">
        <v>1066</v>
      </c>
      <c r="I52" s="1" t="s">
        <v>101</v>
      </c>
      <c r="J52" s="1">
        <v>3</v>
      </c>
      <c r="K52" s="1">
        <v>1489</v>
      </c>
      <c r="L52" s="1">
        <v>716</v>
      </c>
      <c r="M52" s="1">
        <f>K52-L52</f>
        <v>773</v>
      </c>
      <c r="N52" s="2">
        <f>(H52/K52-1)*100</f>
        <v>-28.408327736736062</v>
      </c>
    </row>
    <row r="53" spans="1:14" x14ac:dyDescent="0.2">
      <c r="A53" s="1">
        <v>31</v>
      </c>
      <c r="B53" t="s">
        <v>116</v>
      </c>
      <c r="C53" s="1" t="s">
        <v>31</v>
      </c>
      <c r="D53" s="1">
        <v>46</v>
      </c>
      <c r="E53" s="1">
        <v>3850</v>
      </c>
      <c r="F53" s="1" t="s">
        <v>197</v>
      </c>
      <c r="G53" s="1">
        <v>3.9</v>
      </c>
      <c r="H53" s="1">
        <v>936</v>
      </c>
      <c r="I53" s="1" t="s">
        <v>110</v>
      </c>
      <c r="J53" s="1">
        <v>2</v>
      </c>
      <c r="K53" s="1">
        <v>913</v>
      </c>
      <c r="L53" s="1">
        <v>494</v>
      </c>
      <c r="M53" s="1">
        <f>K53-L53</f>
        <v>419</v>
      </c>
      <c r="N53" s="2">
        <f>(H53/K53-1)*100</f>
        <v>2.5191675794085322</v>
      </c>
    </row>
    <row r="54" spans="1:14" x14ac:dyDescent="0.2">
      <c r="A54" s="1">
        <v>32</v>
      </c>
      <c r="B54" t="s">
        <v>182</v>
      </c>
      <c r="C54" s="1" t="s">
        <v>32</v>
      </c>
      <c r="D54" s="1">
        <v>45</v>
      </c>
      <c r="E54" s="1">
        <v>3850</v>
      </c>
      <c r="F54" s="1" t="s">
        <v>197</v>
      </c>
      <c r="G54" s="1">
        <v>6</v>
      </c>
      <c r="H54" s="1">
        <v>1293</v>
      </c>
      <c r="I54" s="1" t="s">
        <v>110</v>
      </c>
      <c r="J54" s="1">
        <v>2</v>
      </c>
      <c r="K54" s="1">
        <v>935</v>
      </c>
      <c r="L54" s="1">
        <v>546</v>
      </c>
      <c r="M54" s="1">
        <f>K54-L54</f>
        <v>389</v>
      </c>
      <c r="N54" s="2">
        <f>(H54/K54-1)*100</f>
        <v>38.288770053475929</v>
      </c>
    </row>
    <row r="55" spans="1:14" x14ac:dyDescent="0.2">
      <c r="A55" s="1">
        <v>28</v>
      </c>
      <c r="B55" t="s">
        <v>180</v>
      </c>
      <c r="C55" s="1" t="s">
        <v>112</v>
      </c>
      <c r="D55" s="1">
        <v>49</v>
      </c>
      <c r="E55" s="1">
        <v>4100</v>
      </c>
      <c r="F55" s="1" t="s">
        <v>168</v>
      </c>
      <c r="G55" s="1">
        <v>2.5</v>
      </c>
      <c r="H55" s="1">
        <v>717</v>
      </c>
      <c r="I55" s="1" t="s">
        <v>110</v>
      </c>
      <c r="J55" s="1">
        <v>2</v>
      </c>
      <c r="K55" s="1">
        <v>948</v>
      </c>
      <c r="L55" s="1">
        <v>503</v>
      </c>
      <c r="M55" s="1">
        <f>K55-L55</f>
        <v>445</v>
      </c>
      <c r="N55" s="2">
        <f>(H55/K55-1)*100</f>
        <v>-24.367088607594933</v>
      </c>
    </row>
    <row r="56" spans="1:14" x14ac:dyDescent="0.2">
      <c r="A56" s="1">
        <v>30</v>
      </c>
      <c r="B56" t="s">
        <v>117</v>
      </c>
      <c r="C56" s="1" t="s">
        <v>30</v>
      </c>
      <c r="D56" s="1">
        <v>46</v>
      </c>
      <c r="E56" s="1">
        <v>4100</v>
      </c>
      <c r="F56" s="1" t="s">
        <v>197</v>
      </c>
      <c r="G56" s="1">
        <v>4.3</v>
      </c>
      <c r="H56" s="1">
        <v>717</v>
      </c>
      <c r="I56" s="1" t="s">
        <v>110</v>
      </c>
      <c r="J56" s="1">
        <v>2</v>
      </c>
      <c r="K56" s="1">
        <v>1084</v>
      </c>
      <c r="L56" s="1">
        <v>548</v>
      </c>
      <c r="M56" s="1">
        <f>K56-L56</f>
        <v>536</v>
      </c>
      <c r="N56" s="2">
        <f>(H56/K56-1)*100</f>
        <v>-33.85608856088561</v>
      </c>
    </row>
    <row r="57" spans="1:14" x14ac:dyDescent="0.2">
      <c r="A57" s="1">
        <v>33</v>
      </c>
      <c r="B57" t="s">
        <v>187</v>
      </c>
      <c r="C57" s="1" t="s">
        <v>114</v>
      </c>
      <c r="D57" s="1">
        <v>44</v>
      </c>
      <c r="E57" s="1">
        <v>4100</v>
      </c>
      <c r="F57" s="1" t="s">
        <v>197</v>
      </c>
      <c r="G57" s="1">
        <v>6.4</v>
      </c>
      <c r="H57" s="1">
        <v>854</v>
      </c>
      <c r="I57" s="1" t="s">
        <v>110</v>
      </c>
      <c r="J57" s="1">
        <v>3</v>
      </c>
      <c r="K57" s="1">
        <v>1084</v>
      </c>
      <c r="L57" s="1">
        <v>542</v>
      </c>
      <c r="M57" s="1">
        <f>K57-L57</f>
        <v>542</v>
      </c>
      <c r="N57" s="2">
        <f>(H57/K57-1)*100</f>
        <v>-21.217712177121772</v>
      </c>
    </row>
    <row r="58" spans="1:14" x14ac:dyDescent="0.2">
      <c r="A58" s="1">
        <v>54</v>
      </c>
      <c r="B58" t="s">
        <v>56</v>
      </c>
      <c r="C58" s="1" t="s">
        <v>57</v>
      </c>
      <c r="D58" s="1">
        <v>12</v>
      </c>
      <c r="E58" s="1">
        <v>4600</v>
      </c>
      <c r="F58" s="1" t="s">
        <v>163</v>
      </c>
      <c r="G58" s="1">
        <v>27.8</v>
      </c>
      <c r="H58" s="1">
        <v>953</v>
      </c>
      <c r="I58" s="1" t="s">
        <v>103</v>
      </c>
      <c r="J58" s="1">
        <v>7</v>
      </c>
      <c r="K58" s="1">
        <v>2539</v>
      </c>
      <c r="L58" s="1">
        <v>443</v>
      </c>
      <c r="M58" s="1">
        <f>K58-L58</f>
        <v>2096</v>
      </c>
      <c r="N58" s="2">
        <f>(H58/K58-1)*100</f>
        <v>-62.465537613233558</v>
      </c>
    </row>
    <row r="59" spans="1:14" x14ac:dyDescent="0.2">
      <c r="A59" s="1">
        <v>66</v>
      </c>
      <c r="B59" t="s">
        <v>149</v>
      </c>
      <c r="C59" s="1" t="s">
        <v>150</v>
      </c>
      <c r="D59" s="1">
        <v>6</v>
      </c>
      <c r="E59" s="1">
        <v>4600</v>
      </c>
      <c r="F59" s="1" t="s">
        <v>163</v>
      </c>
      <c r="G59" s="1">
        <v>24.9</v>
      </c>
      <c r="H59" s="1">
        <v>1836</v>
      </c>
      <c r="I59" s="1" t="s">
        <v>103</v>
      </c>
      <c r="J59" s="1">
        <v>4</v>
      </c>
      <c r="K59" s="1">
        <v>1842</v>
      </c>
      <c r="L59" s="1">
        <v>1105</v>
      </c>
      <c r="M59" s="1">
        <f>K59-L59</f>
        <v>737</v>
      </c>
      <c r="N59" s="2">
        <f>(H59/K59-1)*100</f>
        <v>-0.32573289902280145</v>
      </c>
    </row>
    <row r="60" spans="1:14" x14ac:dyDescent="0.2">
      <c r="A60" s="1">
        <v>67</v>
      </c>
      <c r="B60" t="s">
        <v>151</v>
      </c>
      <c r="C60" s="1" t="s">
        <v>72</v>
      </c>
      <c r="D60" s="1">
        <v>6</v>
      </c>
      <c r="E60" s="1">
        <v>4600</v>
      </c>
      <c r="F60" s="1" t="s">
        <v>163</v>
      </c>
      <c r="G60" s="1">
        <v>23.9</v>
      </c>
      <c r="H60" s="1">
        <v>1416</v>
      </c>
      <c r="I60" s="1" t="s">
        <v>103</v>
      </c>
      <c r="J60" s="1">
        <v>4</v>
      </c>
      <c r="K60" s="1">
        <v>2492</v>
      </c>
      <c r="L60" s="1">
        <v>477</v>
      </c>
      <c r="M60" s="1">
        <f>K60-L60</f>
        <v>2015</v>
      </c>
      <c r="N60" s="2">
        <f>(H60/K60-1)*100</f>
        <v>-43.178170144462278</v>
      </c>
    </row>
    <row r="61" spans="1:14" x14ac:dyDescent="0.2">
      <c r="A61" s="1">
        <v>72</v>
      </c>
      <c r="B61" t="s">
        <v>153</v>
      </c>
      <c r="C61" s="1" t="s">
        <v>78</v>
      </c>
      <c r="D61" s="1">
        <v>4</v>
      </c>
      <c r="E61" s="1">
        <v>4600</v>
      </c>
      <c r="F61" s="1" t="s">
        <v>163</v>
      </c>
      <c r="G61" s="1">
        <v>25.5</v>
      </c>
      <c r="H61" s="1">
        <v>1368</v>
      </c>
      <c r="I61" s="1" t="s">
        <v>103</v>
      </c>
      <c r="J61" s="1">
        <v>4</v>
      </c>
      <c r="K61" s="1">
        <v>1745</v>
      </c>
      <c r="L61" s="1">
        <v>849</v>
      </c>
      <c r="M61" s="1">
        <f>K61-L61</f>
        <v>896</v>
      </c>
      <c r="N61" s="2">
        <f>(H61/K61-1)*100</f>
        <v>-21.604584527220627</v>
      </c>
    </row>
    <row r="62" spans="1:14" x14ac:dyDescent="0.2">
      <c r="A62" s="1">
        <v>13</v>
      </c>
      <c r="B62" t="s">
        <v>124</v>
      </c>
      <c r="C62" s="1" t="s">
        <v>90</v>
      </c>
      <c r="D62" s="1">
        <v>26</v>
      </c>
      <c r="E62" s="1">
        <v>5000</v>
      </c>
      <c r="F62" s="1" t="s">
        <v>163</v>
      </c>
      <c r="G62" s="1">
        <v>22.8</v>
      </c>
      <c r="H62" s="1">
        <v>695</v>
      </c>
      <c r="I62" s="1" t="s">
        <v>101</v>
      </c>
      <c r="J62" s="1">
        <v>7</v>
      </c>
      <c r="K62" s="1">
        <v>1890</v>
      </c>
      <c r="L62" s="1">
        <v>830</v>
      </c>
      <c r="M62" s="1">
        <f>K62-L62</f>
        <v>1060</v>
      </c>
      <c r="N62" s="2">
        <f>(H62/K62-1)*100</f>
        <v>-63.227513227513235</v>
      </c>
    </row>
    <row r="63" spans="1:14" x14ac:dyDescent="0.2">
      <c r="A63" s="1">
        <v>60</v>
      </c>
      <c r="B63" t="s">
        <v>65</v>
      </c>
      <c r="C63" s="1" t="s">
        <v>66</v>
      </c>
      <c r="D63" s="1">
        <v>29</v>
      </c>
      <c r="E63" s="1">
        <v>5300</v>
      </c>
      <c r="F63" s="7" t="s">
        <v>199</v>
      </c>
      <c r="G63" s="1">
        <v>24.2</v>
      </c>
      <c r="H63" s="1">
        <v>1267</v>
      </c>
      <c r="I63" s="1" t="s">
        <v>103</v>
      </c>
      <c r="J63" s="1">
        <v>4</v>
      </c>
      <c r="K63" s="1">
        <v>1694</v>
      </c>
      <c r="L63" s="1">
        <v>790</v>
      </c>
      <c r="M63" s="1">
        <f>K63-L63</f>
        <v>904</v>
      </c>
      <c r="N63" s="2">
        <f>(H63/K63-1)*100</f>
        <v>-25.20661157024794</v>
      </c>
    </row>
    <row r="64" spans="1:14" x14ac:dyDescent="0.2">
      <c r="A64" s="1">
        <v>43</v>
      </c>
      <c r="B64" t="s">
        <v>43</v>
      </c>
      <c r="C64" s="1" t="s">
        <v>44</v>
      </c>
      <c r="D64" s="1">
        <v>53</v>
      </c>
      <c r="E64" s="1">
        <v>6100</v>
      </c>
      <c r="F64" s="1" t="s">
        <v>197</v>
      </c>
      <c r="G64" s="1">
        <v>9.6999999999999993</v>
      </c>
      <c r="H64" s="1">
        <v>767</v>
      </c>
      <c r="I64" s="1" t="s">
        <v>100</v>
      </c>
      <c r="J64" s="1">
        <v>2</v>
      </c>
      <c r="K64" s="1">
        <v>919</v>
      </c>
      <c r="L64" s="1">
        <v>689</v>
      </c>
      <c r="M64" s="1">
        <f>K64-L64</f>
        <v>230</v>
      </c>
      <c r="N64" s="2">
        <f>(H64/K64-1)*100</f>
        <v>-16.539717083786719</v>
      </c>
    </row>
    <row r="65" spans="1:14" x14ac:dyDescent="0.2">
      <c r="A65" s="1">
        <v>45</v>
      </c>
      <c r="B65" t="s">
        <v>46</v>
      </c>
      <c r="C65" s="1" t="s">
        <v>136</v>
      </c>
      <c r="D65" s="1">
        <v>43</v>
      </c>
      <c r="E65" s="1">
        <v>6900</v>
      </c>
      <c r="F65" s="1" t="s">
        <v>197</v>
      </c>
      <c r="G65" s="1">
        <v>14.1</v>
      </c>
      <c r="H65" s="1">
        <v>1073</v>
      </c>
      <c r="I65" s="1" t="s">
        <v>100</v>
      </c>
      <c r="J65" s="1">
        <v>3</v>
      </c>
      <c r="K65" s="1">
        <v>1191</v>
      </c>
      <c r="L65" s="1">
        <v>957</v>
      </c>
      <c r="M65" s="1">
        <f>K65-L65</f>
        <v>234</v>
      </c>
      <c r="N65" s="2">
        <f>(H65/K65-1)*100</f>
        <v>-9.907640638119231</v>
      </c>
    </row>
    <row r="66" spans="1:14" x14ac:dyDescent="0.2">
      <c r="A66" s="1">
        <v>68</v>
      </c>
      <c r="B66" t="s">
        <v>73</v>
      </c>
      <c r="C66" s="1" t="s">
        <v>74</v>
      </c>
      <c r="D66" s="1">
        <v>0</v>
      </c>
      <c r="E66" s="1">
        <v>6900</v>
      </c>
      <c r="F66" s="1" t="s">
        <v>163</v>
      </c>
      <c r="G66" s="1">
        <v>22.9</v>
      </c>
      <c r="H66" s="1">
        <v>1321</v>
      </c>
      <c r="I66" s="1" t="s">
        <v>102</v>
      </c>
      <c r="J66" s="1">
        <v>4</v>
      </c>
      <c r="K66" s="1">
        <v>2139</v>
      </c>
      <c r="L66" s="1">
        <v>722</v>
      </c>
      <c r="M66" s="1">
        <f>K66-L66</f>
        <v>1417</v>
      </c>
      <c r="N66" s="2">
        <f>(H66/K66-1)*100</f>
        <v>-38.242169237961662</v>
      </c>
    </row>
    <row r="67" spans="1:14" x14ac:dyDescent="0.2">
      <c r="A67" s="1">
        <v>58</v>
      </c>
      <c r="B67" t="s">
        <v>61</v>
      </c>
      <c r="C67" s="1" t="s">
        <v>62</v>
      </c>
      <c r="D67" s="1">
        <v>12</v>
      </c>
      <c r="E67" s="1">
        <v>9600</v>
      </c>
      <c r="F67" s="1" t="s">
        <v>163</v>
      </c>
      <c r="G67" s="1">
        <v>27.4</v>
      </c>
      <c r="H67" s="1">
        <v>1694</v>
      </c>
      <c r="I67" s="1" t="s">
        <v>103</v>
      </c>
      <c r="J67" s="1">
        <v>4</v>
      </c>
      <c r="K67" s="1">
        <v>2344</v>
      </c>
      <c r="L67" s="1">
        <v>971</v>
      </c>
      <c r="M67" s="1">
        <f>K67-L67</f>
        <v>1373</v>
      </c>
      <c r="N67" s="2">
        <f>(H67/K67-1)*100</f>
        <v>-27.730375426621158</v>
      </c>
    </row>
    <row r="68" spans="1:14" x14ac:dyDescent="0.2">
      <c r="A68" s="1">
        <v>55</v>
      </c>
      <c r="B68" t="s">
        <v>81</v>
      </c>
      <c r="C68" s="1" t="s">
        <v>58</v>
      </c>
      <c r="D68" s="1">
        <v>5</v>
      </c>
      <c r="E68" s="1">
        <v>10000</v>
      </c>
      <c r="F68" s="7" t="s">
        <v>162</v>
      </c>
      <c r="G68" s="1">
        <v>26.6</v>
      </c>
      <c r="H68" s="1">
        <v>1784</v>
      </c>
      <c r="I68" s="1" t="s">
        <v>103</v>
      </c>
      <c r="J68" s="1">
        <v>4</v>
      </c>
      <c r="K68" s="1">
        <v>1790</v>
      </c>
      <c r="L68" s="1">
        <v>1239</v>
      </c>
      <c r="M68" s="1">
        <f>K68-L68</f>
        <v>551</v>
      </c>
      <c r="N68" s="2">
        <f>(H68/K68-1)*100</f>
        <v>-0.33519553072626218</v>
      </c>
    </row>
    <row r="69" spans="1:14" x14ac:dyDescent="0.2">
      <c r="A69" s="1">
        <v>50</v>
      </c>
      <c r="B69" t="s">
        <v>50</v>
      </c>
      <c r="C69" s="1" t="s">
        <v>51</v>
      </c>
      <c r="D69" s="1">
        <v>22</v>
      </c>
      <c r="E69" s="1">
        <v>10500</v>
      </c>
      <c r="F69" s="7" t="s">
        <v>199</v>
      </c>
      <c r="G69" s="1">
        <v>22.6</v>
      </c>
      <c r="H69" s="1">
        <v>2152</v>
      </c>
      <c r="I69" s="1" t="s">
        <v>101</v>
      </c>
      <c r="J69" s="1">
        <v>4</v>
      </c>
      <c r="K69" s="1">
        <v>1755</v>
      </c>
      <c r="L69" s="1">
        <v>1321</v>
      </c>
      <c r="M69" s="1">
        <f>K69-L69</f>
        <v>434</v>
      </c>
      <c r="N69" s="2">
        <f>(H69/K69-1)*100</f>
        <v>22.621082621082621</v>
      </c>
    </row>
    <row r="70" spans="1:14" x14ac:dyDescent="0.2">
      <c r="A70" s="1">
        <v>76</v>
      </c>
      <c r="B70" t="s">
        <v>192</v>
      </c>
      <c r="C70" s="1" t="s">
        <v>171</v>
      </c>
      <c r="D70" s="1">
        <v>42</v>
      </c>
      <c r="E70" s="1">
        <v>12600</v>
      </c>
      <c r="F70" s="1" t="s">
        <v>165</v>
      </c>
      <c r="G70" s="1">
        <v>11.7</v>
      </c>
      <c r="H70" s="1">
        <v>1804</v>
      </c>
      <c r="I70" s="1" t="s">
        <v>108</v>
      </c>
      <c r="J70" s="1">
        <v>2</v>
      </c>
      <c r="K70" s="1">
        <v>1273</v>
      </c>
      <c r="L70" s="1">
        <v>672</v>
      </c>
      <c r="M70" s="1">
        <f>K70-L70</f>
        <v>601</v>
      </c>
      <c r="N70" s="2">
        <f>(H70/K70-1)*100</f>
        <v>41.712490180675573</v>
      </c>
    </row>
    <row r="71" spans="1:14" x14ac:dyDescent="0.2">
      <c r="A71" s="1">
        <v>41</v>
      </c>
      <c r="B71" t="s">
        <v>135</v>
      </c>
      <c r="C71" s="1" t="s">
        <v>40</v>
      </c>
      <c r="D71" s="1">
        <v>33</v>
      </c>
      <c r="E71" s="1">
        <v>12800</v>
      </c>
      <c r="F71" s="1" t="s">
        <v>197</v>
      </c>
      <c r="G71" s="1">
        <v>15.6</v>
      </c>
      <c r="H71" s="1">
        <v>1333</v>
      </c>
      <c r="I71" s="1" t="s">
        <v>101</v>
      </c>
      <c r="J71" s="1">
        <v>4</v>
      </c>
      <c r="K71" s="1">
        <v>1488</v>
      </c>
      <c r="L71" s="1">
        <v>914</v>
      </c>
      <c r="M71" s="1">
        <f>K71-L71</f>
        <v>574</v>
      </c>
      <c r="N71" s="2">
        <f>(H71/K71-1)*100</f>
        <v>-10.416666666666663</v>
      </c>
    </row>
    <row r="72" spans="1:14" x14ac:dyDescent="0.2">
      <c r="A72" s="1">
        <v>62</v>
      </c>
      <c r="B72" t="s">
        <v>67</v>
      </c>
      <c r="C72" s="1" t="s">
        <v>68</v>
      </c>
      <c r="D72" s="1">
        <v>30</v>
      </c>
      <c r="E72" s="1">
        <v>12800</v>
      </c>
      <c r="F72" s="1" t="s">
        <v>165</v>
      </c>
      <c r="G72" s="1">
        <v>19.399999999999999</v>
      </c>
      <c r="H72" s="1">
        <v>1590</v>
      </c>
      <c r="I72" s="1" t="s">
        <v>101</v>
      </c>
      <c r="J72" s="1">
        <v>4</v>
      </c>
      <c r="K72" s="1">
        <v>1567</v>
      </c>
      <c r="L72" s="1">
        <v>586</v>
      </c>
      <c r="M72" s="1">
        <f>K72-L72</f>
        <v>981</v>
      </c>
      <c r="N72" s="2">
        <f>(H72/K72-1)*100</f>
        <v>1.467772814294821</v>
      </c>
    </row>
    <row r="73" spans="1:14" x14ac:dyDescent="0.2">
      <c r="A73" s="1">
        <v>78</v>
      </c>
      <c r="B73" t="s">
        <v>173</v>
      </c>
      <c r="C73" s="1" t="s">
        <v>174</v>
      </c>
      <c r="D73" s="1">
        <v>31</v>
      </c>
      <c r="E73" s="1">
        <v>12800</v>
      </c>
      <c r="F73" s="1" t="s">
        <v>165</v>
      </c>
      <c r="G73" s="1">
        <v>18.399999999999999</v>
      </c>
      <c r="H73" s="1">
        <v>1589</v>
      </c>
      <c r="I73" s="1" t="s">
        <v>101</v>
      </c>
      <c r="J73" s="1">
        <v>2</v>
      </c>
      <c r="K73" s="1">
        <v>1599</v>
      </c>
      <c r="L73" s="1">
        <v>1114</v>
      </c>
      <c r="M73" s="1">
        <f>K73-L73</f>
        <v>485</v>
      </c>
      <c r="N73" s="2">
        <f>(H73/K73-1)*100</f>
        <v>-0.62539086929330745</v>
      </c>
    </row>
    <row r="74" spans="1:14" x14ac:dyDescent="0.2">
      <c r="A74" s="1">
        <v>6</v>
      </c>
      <c r="B74" t="s">
        <v>86</v>
      </c>
      <c r="C74" s="1" t="s">
        <v>8</v>
      </c>
      <c r="D74" s="1">
        <v>5</v>
      </c>
      <c r="E74" s="1">
        <v>12800</v>
      </c>
      <c r="F74" s="1" t="s">
        <v>162</v>
      </c>
      <c r="G74" s="1">
        <v>27.3</v>
      </c>
      <c r="H74" s="1">
        <v>1556</v>
      </c>
      <c r="I74" s="1" t="s">
        <v>103</v>
      </c>
      <c r="J74" s="1">
        <v>4</v>
      </c>
      <c r="K74" s="1">
        <v>2093</v>
      </c>
      <c r="L74" s="1">
        <v>1597</v>
      </c>
      <c r="M74" s="1">
        <f>K74-L74</f>
        <v>496</v>
      </c>
      <c r="N74" s="2">
        <f>(H74/K74-1)*100</f>
        <v>-25.656951743908262</v>
      </c>
    </row>
    <row r="75" spans="1:14" x14ac:dyDescent="0.2">
      <c r="A75" s="1">
        <v>51</v>
      </c>
      <c r="B75" t="s">
        <v>52</v>
      </c>
      <c r="C75" s="1" t="s">
        <v>53</v>
      </c>
      <c r="D75" s="1">
        <v>1</v>
      </c>
      <c r="E75" s="1">
        <v>18000</v>
      </c>
      <c r="F75" s="7" t="s">
        <v>162</v>
      </c>
      <c r="G75" s="1">
        <v>26.6</v>
      </c>
      <c r="H75" s="1">
        <v>2378</v>
      </c>
      <c r="I75" s="1" t="s">
        <v>102</v>
      </c>
      <c r="J75" s="1">
        <v>4</v>
      </c>
      <c r="K75" s="1">
        <v>1571</v>
      </c>
      <c r="L75" s="1">
        <v>993</v>
      </c>
      <c r="M75" s="1">
        <f>K75-L75</f>
        <v>578</v>
      </c>
      <c r="N75" s="2">
        <f>(H75/K75-1)*100</f>
        <v>51.368555060471046</v>
      </c>
    </row>
    <row r="76" spans="1:14" x14ac:dyDescent="0.2">
      <c r="A76" s="1">
        <v>4</v>
      </c>
      <c r="B76" t="s">
        <v>84</v>
      </c>
      <c r="C76" s="1" t="s">
        <v>6</v>
      </c>
      <c r="D76" s="1">
        <v>3</v>
      </c>
      <c r="E76" s="1">
        <v>19300</v>
      </c>
      <c r="F76" s="1" t="s">
        <v>162</v>
      </c>
      <c r="G76" s="1">
        <v>27.3</v>
      </c>
      <c r="H76" s="1">
        <v>2302</v>
      </c>
      <c r="I76" s="1" t="s">
        <v>102</v>
      </c>
      <c r="J76" s="1">
        <v>4</v>
      </c>
      <c r="K76" s="1">
        <v>1526</v>
      </c>
      <c r="L76" s="1">
        <v>1125</v>
      </c>
      <c r="M76" s="1">
        <f>K76-L76</f>
        <v>401</v>
      </c>
      <c r="N76" s="2">
        <f>(H76/K76-1)*100</f>
        <v>50.851900393184792</v>
      </c>
    </row>
    <row r="77" spans="1:14" x14ac:dyDescent="0.2">
      <c r="A77" s="1">
        <v>5</v>
      </c>
      <c r="B77" t="s">
        <v>85</v>
      </c>
      <c r="C77" s="1" t="s">
        <v>7</v>
      </c>
      <c r="D77" s="1">
        <v>1</v>
      </c>
      <c r="E77" s="1">
        <v>19300</v>
      </c>
      <c r="F77" s="1" t="s">
        <v>162</v>
      </c>
      <c r="G77" s="1">
        <v>26.7</v>
      </c>
      <c r="H77" s="1">
        <v>2394</v>
      </c>
      <c r="I77" s="1" t="s">
        <v>102</v>
      </c>
      <c r="J77" s="1">
        <v>4</v>
      </c>
      <c r="K77" s="1">
        <v>1789</v>
      </c>
      <c r="L77" s="1">
        <v>1353</v>
      </c>
      <c r="M77" s="1">
        <f>K77-L77</f>
        <v>436</v>
      </c>
      <c r="N77" s="2">
        <f>(H77/K77-1)*100</f>
        <v>33.817775293460038</v>
      </c>
    </row>
    <row r="78" spans="1:14" x14ac:dyDescent="0.2">
      <c r="A78" s="1">
        <v>8</v>
      </c>
      <c r="B78" t="s">
        <v>11</v>
      </c>
      <c r="C78" s="1" t="s">
        <v>12</v>
      </c>
      <c r="D78" s="1">
        <v>3</v>
      </c>
      <c r="E78" s="1">
        <v>19300</v>
      </c>
      <c r="F78" s="1" t="s">
        <v>162</v>
      </c>
      <c r="G78" s="1">
        <v>26.4</v>
      </c>
      <c r="H78" s="1">
        <v>2857</v>
      </c>
      <c r="I78" s="1" t="s">
        <v>102</v>
      </c>
      <c r="J78" s="1">
        <v>4</v>
      </c>
      <c r="K78" s="1">
        <v>1776</v>
      </c>
      <c r="L78" s="1">
        <v>1404</v>
      </c>
      <c r="M78" s="1">
        <f>K78-L78</f>
        <v>372</v>
      </c>
      <c r="N78" s="2">
        <f>(H78/K78-1)*100</f>
        <v>60.867117117117118</v>
      </c>
    </row>
    <row r="79" spans="1:14" x14ac:dyDescent="0.2">
      <c r="A79" s="1">
        <v>10</v>
      </c>
      <c r="B79" t="s">
        <v>87</v>
      </c>
      <c r="C79" s="1" t="s">
        <v>15</v>
      </c>
      <c r="D79" s="1">
        <v>2</v>
      </c>
      <c r="E79" s="1">
        <v>19300</v>
      </c>
      <c r="F79" s="1" t="s">
        <v>162</v>
      </c>
      <c r="G79" s="1">
        <v>26.2</v>
      </c>
      <c r="H79" s="1">
        <v>1844</v>
      </c>
      <c r="I79" s="1" t="s">
        <v>105</v>
      </c>
      <c r="J79" s="1">
        <v>4</v>
      </c>
      <c r="K79" s="1">
        <v>1518</v>
      </c>
      <c r="L79" s="1">
        <v>1220</v>
      </c>
      <c r="M79" s="1">
        <f>K79-L79</f>
        <v>298</v>
      </c>
      <c r="N79" s="2">
        <f>(H79/K79-1)*100</f>
        <v>21.475625823451907</v>
      </c>
    </row>
    <row r="80" spans="1:14" x14ac:dyDescent="0.2">
      <c r="A80" s="1">
        <v>61</v>
      </c>
      <c r="B80" t="s">
        <v>160</v>
      </c>
      <c r="C80" s="1" t="s">
        <v>161</v>
      </c>
      <c r="D80" s="1">
        <v>21</v>
      </c>
      <c r="E80" s="1">
        <v>19300</v>
      </c>
      <c r="F80" s="7" t="s">
        <v>199</v>
      </c>
      <c r="G80" s="1">
        <v>23.8</v>
      </c>
      <c r="H80" s="1">
        <v>1210</v>
      </c>
      <c r="I80" s="1" t="s">
        <v>103</v>
      </c>
      <c r="J80" s="1">
        <v>4</v>
      </c>
      <c r="K80" s="1">
        <v>1788</v>
      </c>
      <c r="L80" s="1">
        <v>799</v>
      </c>
      <c r="M80" s="1">
        <f>K80-L80</f>
        <v>989</v>
      </c>
      <c r="N80" s="2">
        <f>(H80/K80-1)*100</f>
        <v>-32.32662192393736</v>
      </c>
    </row>
    <row r="81" spans="1:14" x14ac:dyDescent="0.2">
      <c r="A81" s="1">
        <v>74</v>
      </c>
      <c r="B81" t="s">
        <v>155</v>
      </c>
      <c r="C81" s="1" t="s">
        <v>156</v>
      </c>
      <c r="D81" s="1">
        <v>5</v>
      </c>
      <c r="E81" s="1">
        <v>20000</v>
      </c>
      <c r="F81" s="7" t="s">
        <v>162</v>
      </c>
      <c r="G81" s="1">
        <v>26.4</v>
      </c>
      <c r="H81" s="1">
        <v>2708</v>
      </c>
      <c r="I81" s="1" t="s">
        <v>105</v>
      </c>
      <c r="J81" s="1">
        <v>4</v>
      </c>
      <c r="K81" s="1">
        <v>1528</v>
      </c>
      <c r="L81" s="1">
        <v>1162</v>
      </c>
      <c r="M81" s="1">
        <f>K81-L81</f>
        <v>366</v>
      </c>
      <c r="N81" s="2">
        <f>(H81/K81-1)*100</f>
        <v>77.225130890052355</v>
      </c>
    </row>
    <row r="82" spans="1:14" x14ac:dyDescent="0.2">
      <c r="A82" s="1">
        <v>19</v>
      </c>
      <c r="B82" t="s">
        <v>119</v>
      </c>
      <c r="C82" s="1" t="s">
        <v>91</v>
      </c>
      <c r="D82" s="1">
        <v>47</v>
      </c>
      <c r="E82" s="1">
        <v>37200</v>
      </c>
      <c r="F82" s="1" t="s">
        <v>165</v>
      </c>
      <c r="G82" s="1">
        <v>10.5</v>
      </c>
      <c r="H82" s="1">
        <v>1240</v>
      </c>
      <c r="I82" s="1" t="s">
        <v>108</v>
      </c>
      <c r="J82" s="1">
        <v>2</v>
      </c>
      <c r="K82" s="1">
        <v>980</v>
      </c>
      <c r="L82" s="1">
        <v>421</v>
      </c>
      <c r="M82" s="1">
        <f>K82-L82</f>
        <v>559</v>
      </c>
      <c r="N82" s="2">
        <f>(H82/K82-1)*100</f>
        <v>26.530612244897966</v>
      </c>
    </row>
  </sheetData>
  <sortState xmlns:xlrd2="http://schemas.microsoft.com/office/spreadsheetml/2017/richdata2" ref="A3:N82">
    <sortCondition ref="E3:E8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2"/>
  <sheetViews>
    <sheetView zoomScale="140" zoomScaleNormal="140" zoomScalePageLayoutView="120" workbookViewId="0">
      <selection activeCell="A2" sqref="A2:N82"/>
    </sheetView>
  </sheetViews>
  <sheetFormatPr baseColWidth="10" defaultRowHeight="16" x14ac:dyDescent="0.2"/>
  <cols>
    <col min="1" max="1" width="17" style="1" customWidth="1"/>
    <col min="2" max="2" width="35" customWidth="1"/>
    <col min="3" max="4" width="12.6640625" style="1" customWidth="1"/>
    <col min="5" max="5" width="15.83203125" style="1" customWidth="1"/>
    <col min="6" max="6" width="10.83203125" style="1"/>
    <col min="7" max="7" width="17.83203125" style="1" customWidth="1"/>
    <col min="8" max="8" width="15.83203125" style="1" customWidth="1"/>
    <col min="9" max="9" width="10.83203125" style="1"/>
    <col min="10" max="10" width="10.83203125" style="1" customWidth="1"/>
    <col min="11" max="11" width="31.1640625" style="1" customWidth="1"/>
    <col min="12" max="12" width="30" customWidth="1"/>
    <col min="13" max="13" width="16.83203125" style="1" customWidth="1"/>
    <col min="14" max="14" width="14.6640625" style="3" customWidth="1"/>
  </cols>
  <sheetData>
    <row r="1" spans="1:14" x14ac:dyDescent="0.2">
      <c r="E1" s="1" t="s">
        <v>191</v>
      </c>
    </row>
    <row r="2" spans="1:14" x14ac:dyDescent="0.2">
      <c r="A2" s="5" t="s">
        <v>159</v>
      </c>
      <c r="B2" s="4" t="s">
        <v>82</v>
      </c>
      <c r="C2" s="5" t="s">
        <v>0</v>
      </c>
      <c r="D2" s="5" t="s">
        <v>195</v>
      </c>
      <c r="E2" s="5" t="s">
        <v>190</v>
      </c>
      <c r="F2" s="5" t="s">
        <v>95</v>
      </c>
      <c r="G2" s="5" t="s">
        <v>169</v>
      </c>
      <c r="H2" s="5" t="s">
        <v>170</v>
      </c>
      <c r="I2" s="5" t="s">
        <v>98</v>
      </c>
      <c r="J2" s="5" t="s">
        <v>39</v>
      </c>
      <c r="K2" s="5" t="s">
        <v>193</v>
      </c>
      <c r="L2" s="5" t="s">
        <v>194</v>
      </c>
      <c r="M2" s="5" t="s">
        <v>97</v>
      </c>
      <c r="N2" s="6" t="s">
        <v>96</v>
      </c>
    </row>
    <row r="3" spans="1:14" x14ac:dyDescent="0.2">
      <c r="A3" s="1">
        <v>27</v>
      </c>
      <c r="B3" t="s">
        <v>128</v>
      </c>
      <c r="C3" s="1" t="s">
        <v>29</v>
      </c>
      <c r="D3" s="1">
        <v>71</v>
      </c>
      <c r="E3" s="1">
        <v>200</v>
      </c>
      <c r="F3" s="1" t="s">
        <v>196</v>
      </c>
      <c r="G3" s="1">
        <v>-12.2</v>
      </c>
      <c r="H3" s="1">
        <v>113</v>
      </c>
      <c r="I3" s="1" t="s">
        <v>111</v>
      </c>
      <c r="J3" s="1">
        <v>1</v>
      </c>
      <c r="K3" s="1">
        <v>289</v>
      </c>
      <c r="L3" s="1">
        <v>265</v>
      </c>
      <c r="M3" s="1">
        <f>K3-L3</f>
        <v>24</v>
      </c>
      <c r="N3" s="2">
        <f>(H3/K3-1)*100</f>
        <v>-60.899653979238757</v>
      </c>
    </row>
    <row r="4" spans="1:14" x14ac:dyDescent="0.2">
      <c r="A4" s="1">
        <v>35</v>
      </c>
      <c r="B4" t="s">
        <v>189</v>
      </c>
      <c r="C4" s="1" t="s">
        <v>115</v>
      </c>
      <c r="D4" s="1">
        <v>64</v>
      </c>
      <c r="E4" s="1">
        <v>200</v>
      </c>
      <c r="F4" s="1" t="s">
        <v>196</v>
      </c>
      <c r="G4" s="1">
        <v>-10</v>
      </c>
      <c r="H4" s="1">
        <v>422</v>
      </c>
      <c r="I4" s="1" t="s">
        <v>111</v>
      </c>
      <c r="J4" s="1">
        <v>1</v>
      </c>
      <c r="K4" s="1">
        <v>416</v>
      </c>
      <c r="L4" s="1">
        <v>304</v>
      </c>
      <c r="M4" s="1">
        <f>K4-L4</f>
        <v>112</v>
      </c>
      <c r="N4" s="2">
        <f>(H4/K4-1)*100</f>
        <v>1.4423076923076872</v>
      </c>
    </row>
    <row r="5" spans="1:14" x14ac:dyDescent="0.2">
      <c r="A5" s="1">
        <v>79</v>
      </c>
      <c r="B5" t="s">
        <v>175</v>
      </c>
      <c r="C5" s="1" t="s">
        <v>176</v>
      </c>
      <c r="D5" s="1">
        <v>67</v>
      </c>
      <c r="E5" s="1">
        <v>300</v>
      </c>
      <c r="F5" s="1" t="s">
        <v>196</v>
      </c>
      <c r="G5" s="1">
        <v>-3.6</v>
      </c>
      <c r="H5" s="1">
        <v>377</v>
      </c>
      <c r="I5" s="1" t="s">
        <v>111</v>
      </c>
      <c r="J5" s="1">
        <v>1</v>
      </c>
      <c r="K5" s="1">
        <v>456</v>
      </c>
      <c r="L5" s="1">
        <v>359</v>
      </c>
      <c r="M5" s="1">
        <f>K5-L5</f>
        <v>97</v>
      </c>
      <c r="N5" s="2">
        <f>(H5/K5-1)*100</f>
        <v>-17.324561403508774</v>
      </c>
    </row>
    <row r="6" spans="1:14" x14ac:dyDescent="0.2">
      <c r="A6" s="1">
        <v>80</v>
      </c>
      <c r="B6" t="s">
        <v>177</v>
      </c>
      <c r="C6" s="1" t="s">
        <v>178</v>
      </c>
      <c r="D6" s="1">
        <v>69</v>
      </c>
      <c r="E6" s="1">
        <v>225</v>
      </c>
      <c r="F6" s="1" t="s">
        <v>196</v>
      </c>
      <c r="G6" s="1">
        <v>-10.199999999999999</v>
      </c>
      <c r="H6" s="1">
        <v>399</v>
      </c>
      <c r="I6" s="1" t="s">
        <v>111</v>
      </c>
      <c r="J6" s="1">
        <v>1</v>
      </c>
      <c r="K6" s="1">
        <v>325</v>
      </c>
      <c r="L6" s="1">
        <v>265</v>
      </c>
      <c r="M6" s="1">
        <f>K6-L6</f>
        <v>60</v>
      </c>
      <c r="N6" s="2">
        <f>(H6/K6-1)*100</f>
        <v>22.769230769230763</v>
      </c>
    </row>
    <row r="7" spans="1:14" x14ac:dyDescent="0.2">
      <c r="A7" s="1">
        <v>24</v>
      </c>
      <c r="B7" t="s">
        <v>126</v>
      </c>
      <c r="C7" s="1" t="s">
        <v>26</v>
      </c>
      <c r="D7" s="1">
        <v>61</v>
      </c>
      <c r="E7" s="1">
        <v>3300</v>
      </c>
      <c r="F7" s="1" t="s">
        <v>168</v>
      </c>
      <c r="G7" s="1">
        <v>2.1</v>
      </c>
      <c r="H7" s="1">
        <v>412</v>
      </c>
      <c r="I7" s="1" t="s">
        <v>109</v>
      </c>
      <c r="J7" s="1">
        <v>2</v>
      </c>
      <c r="K7" s="1">
        <v>655</v>
      </c>
      <c r="L7" s="1">
        <v>434</v>
      </c>
      <c r="M7" s="1">
        <f>K7-L7</f>
        <v>221</v>
      </c>
      <c r="N7" s="2">
        <f>(H7/K7-1)*100</f>
        <v>-37.099236641221381</v>
      </c>
    </row>
    <row r="8" spans="1:14" x14ac:dyDescent="0.2">
      <c r="A8" s="1">
        <v>25</v>
      </c>
      <c r="B8" t="s">
        <v>179</v>
      </c>
      <c r="C8" s="1" t="s">
        <v>27</v>
      </c>
      <c r="D8" s="1">
        <v>60</v>
      </c>
      <c r="E8" s="1">
        <v>900</v>
      </c>
      <c r="F8" s="1" t="s">
        <v>168</v>
      </c>
      <c r="G8" s="1">
        <v>-0.9</v>
      </c>
      <c r="H8" s="1">
        <v>273</v>
      </c>
      <c r="I8" s="1" t="s">
        <v>110</v>
      </c>
      <c r="J8" s="1">
        <v>2</v>
      </c>
      <c r="K8" s="1">
        <v>632</v>
      </c>
      <c r="L8" s="1">
        <v>359</v>
      </c>
      <c r="M8" s="1">
        <f>K8-L8</f>
        <v>273</v>
      </c>
      <c r="N8" s="2">
        <f>(H8/K8-1)*100</f>
        <v>-56.803797468354425</v>
      </c>
    </row>
    <row r="9" spans="1:14" x14ac:dyDescent="0.2">
      <c r="A9" s="1">
        <v>26</v>
      </c>
      <c r="B9" t="s">
        <v>127</v>
      </c>
      <c r="C9" s="1" t="s">
        <v>28</v>
      </c>
      <c r="D9" s="1">
        <v>64</v>
      </c>
      <c r="E9" s="1">
        <v>900</v>
      </c>
      <c r="F9" s="1" t="s">
        <v>168</v>
      </c>
      <c r="G9" s="1">
        <v>-2.9</v>
      </c>
      <c r="H9" s="1">
        <v>322</v>
      </c>
      <c r="I9" s="1" t="s">
        <v>110</v>
      </c>
      <c r="J9" s="1">
        <v>2</v>
      </c>
      <c r="K9" s="1">
        <v>704</v>
      </c>
      <c r="L9" s="1">
        <v>260</v>
      </c>
      <c r="M9" s="1">
        <f>K9-L9</f>
        <v>444</v>
      </c>
      <c r="N9" s="2">
        <f>(H9/K9-1)*100</f>
        <v>-54.261363636363633</v>
      </c>
    </row>
    <row r="10" spans="1:14" x14ac:dyDescent="0.2">
      <c r="A10" s="1">
        <v>28</v>
      </c>
      <c r="B10" t="s">
        <v>180</v>
      </c>
      <c r="C10" s="1" t="s">
        <v>112</v>
      </c>
      <c r="D10" s="1">
        <v>49</v>
      </c>
      <c r="E10" s="1">
        <v>4100</v>
      </c>
      <c r="F10" s="1" t="s">
        <v>168</v>
      </c>
      <c r="G10" s="1">
        <v>2.5</v>
      </c>
      <c r="H10" s="1">
        <v>717</v>
      </c>
      <c r="I10" s="1" t="s">
        <v>110</v>
      </c>
      <c r="J10" s="1">
        <v>2</v>
      </c>
      <c r="K10" s="1">
        <v>948</v>
      </c>
      <c r="L10" s="1">
        <v>503</v>
      </c>
      <c r="M10" s="1">
        <f>K10-L10</f>
        <v>445</v>
      </c>
      <c r="N10" s="2">
        <f>(H10/K10-1)*100</f>
        <v>-24.367088607594933</v>
      </c>
    </row>
    <row r="11" spans="1:14" x14ac:dyDescent="0.2">
      <c r="A11" s="1">
        <v>29</v>
      </c>
      <c r="B11" t="s">
        <v>181</v>
      </c>
      <c r="C11" s="1" t="s">
        <v>113</v>
      </c>
      <c r="D11" s="1">
        <v>49</v>
      </c>
      <c r="E11" s="1">
        <v>3300</v>
      </c>
      <c r="F11" s="1" t="s">
        <v>168</v>
      </c>
      <c r="G11" s="1">
        <v>4.8</v>
      </c>
      <c r="H11" s="1">
        <v>1056</v>
      </c>
      <c r="I11" s="1" t="s">
        <v>110</v>
      </c>
      <c r="J11" s="1">
        <v>2</v>
      </c>
      <c r="K11" s="1">
        <v>846</v>
      </c>
      <c r="L11" s="1">
        <v>507</v>
      </c>
      <c r="M11" s="1">
        <f>K11-L11</f>
        <v>339</v>
      </c>
      <c r="N11" s="2">
        <f>(H11/K11-1)*100</f>
        <v>24.822695035460995</v>
      </c>
    </row>
    <row r="12" spans="1:14" x14ac:dyDescent="0.2">
      <c r="A12" s="1">
        <v>34</v>
      </c>
      <c r="B12" t="s">
        <v>183</v>
      </c>
      <c r="C12" s="1" t="s">
        <v>33</v>
      </c>
      <c r="D12" s="1">
        <v>58</v>
      </c>
      <c r="E12" s="1">
        <v>1650</v>
      </c>
      <c r="F12" s="1" t="s">
        <v>168</v>
      </c>
      <c r="G12" s="1">
        <v>-7.6</v>
      </c>
      <c r="H12" s="1">
        <v>417</v>
      </c>
      <c r="I12" s="1" t="s">
        <v>110</v>
      </c>
      <c r="J12" s="1">
        <v>2</v>
      </c>
      <c r="K12" s="1">
        <v>595</v>
      </c>
      <c r="L12" s="1">
        <v>347</v>
      </c>
      <c r="M12" s="1">
        <f>K12-L12</f>
        <v>248</v>
      </c>
      <c r="N12" s="2">
        <f>(H12/K12-1)*100</f>
        <v>-29.915966386554626</v>
      </c>
    </row>
    <row r="13" spans="1:14" x14ac:dyDescent="0.2">
      <c r="A13" s="1">
        <v>42</v>
      </c>
      <c r="B13" t="s">
        <v>41</v>
      </c>
      <c r="C13" s="1" t="s">
        <v>42</v>
      </c>
      <c r="D13" s="1">
        <v>64</v>
      </c>
      <c r="E13" s="1">
        <v>400</v>
      </c>
      <c r="F13" s="1" t="s">
        <v>168</v>
      </c>
      <c r="G13" s="1">
        <v>4.7</v>
      </c>
      <c r="H13" s="1">
        <v>869</v>
      </c>
      <c r="I13" s="1" t="s">
        <v>100</v>
      </c>
      <c r="J13" s="1">
        <v>2</v>
      </c>
      <c r="K13" s="1">
        <v>515</v>
      </c>
      <c r="L13" s="1">
        <v>324</v>
      </c>
      <c r="M13" s="1">
        <f>K13-L13</f>
        <v>191</v>
      </c>
      <c r="N13" s="2">
        <f>(H13/K13-1)*100</f>
        <v>68.737864077669911</v>
      </c>
    </row>
    <row r="14" spans="1:14" x14ac:dyDescent="0.2">
      <c r="A14" s="1">
        <v>47</v>
      </c>
      <c r="B14" t="s">
        <v>80</v>
      </c>
      <c r="C14" s="1" t="s">
        <v>48</v>
      </c>
      <c r="D14" s="1">
        <v>67</v>
      </c>
      <c r="E14" s="1">
        <v>900</v>
      </c>
      <c r="F14" s="1" t="s">
        <v>168</v>
      </c>
      <c r="G14" s="1">
        <v>-15.2</v>
      </c>
      <c r="H14" s="1">
        <v>175</v>
      </c>
      <c r="I14" s="1" t="s">
        <v>110</v>
      </c>
      <c r="J14" s="1">
        <v>2</v>
      </c>
      <c r="K14" s="1">
        <v>612</v>
      </c>
      <c r="L14" s="1">
        <v>224</v>
      </c>
      <c r="M14" s="1">
        <f>K14-L14</f>
        <v>388</v>
      </c>
      <c r="N14" s="2">
        <f>(H14/K14-1)*100</f>
        <v>-71.40522875816994</v>
      </c>
    </row>
    <row r="15" spans="1:14" x14ac:dyDescent="0.2">
      <c r="A15" s="1">
        <v>30</v>
      </c>
      <c r="B15" t="s">
        <v>117</v>
      </c>
      <c r="C15" s="1" t="s">
        <v>30</v>
      </c>
      <c r="D15" s="1">
        <v>46</v>
      </c>
      <c r="E15" s="1">
        <v>4100</v>
      </c>
      <c r="F15" s="1" t="s">
        <v>197</v>
      </c>
      <c r="G15" s="1">
        <v>4.3</v>
      </c>
      <c r="H15" s="1">
        <v>717</v>
      </c>
      <c r="I15" s="1" t="s">
        <v>110</v>
      </c>
      <c r="J15" s="1">
        <v>2</v>
      </c>
      <c r="K15" s="1">
        <v>1084</v>
      </c>
      <c r="L15" s="1">
        <v>548</v>
      </c>
      <c r="M15" s="1">
        <f>K15-L15</f>
        <v>536</v>
      </c>
      <c r="N15" s="2">
        <f>(H15/K15-1)*100</f>
        <v>-33.85608856088561</v>
      </c>
    </row>
    <row r="16" spans="1:14" x14ac:dyDescent="0.2">
      <c r="A16" s="1">
        <v>31</v>
      </c>
      <c r="B16" t="s">
        <v>116</v>
      </c>
      <c r="C16" s="1" t="s">
        <v>31</v>
      </c>
      <c r="D16" s="1">
        <v>46</v>
      </c>
      <c r="E16" s="1">
        <v>3850</v>
      </c>
      <c r="F16" s="1" t="s">
        <v>197</v>
      </c>
      <c r="G16" s="1">
        <v>3.9</v>
      </c>
      <c r="H16" s="1">
        <v>936</v>
      </c>
      <c r="I16" s="1" t="s">
        <v>110</v>
      </c>
      <c r="J16" s="1">
        <v>2</v>
      </c>
      <c r="K16" s="1">
        <v>913</v>
      </c>
      <c r="L16" s="1">
        <v>494</v>
      </c>
      <c r="M16" s="1">
        <f>K16-L16</f>
        <v>419</v>
      </c>
      <c r="N16" s="2">
        <f>(H16/K16-1)*100</f>
        <v>2.5191675794085322</v>
      </c>
    </row>
    <row r="17" spans="1:14" x14ac:dyDescent="0.2">
      <c r="A17" s="1">
        <v>32</v>
      </c>
      <c r="B17" t="s">
        <v>182</v>
      </c>
      <c r="C17" s="1" t="s">
        <v>32</v>
      </c>
      <c r="D17" s="1">
        <v>45</v>
      </c>
      <c r="E17" s="1">
        <v>3850</v>
      </c>
      <c r="F17" s="1" t="s">
        <v>197</v>
      </c>
      <c r="G17" s="1">
        <v>6</v>
      </c>
      <c r="H17" s="1">
        <v>1293</v>
      </c>
      <c r="I17" s="1" t="s">
        <v>110</v>
      </c>
      <c r="J17" s="1">
        <v>2</v>
      </c>
      <c r="K17" s="1">
        <v>935</v>
      </c>
      <c r="L17" s="1">
        <v>546</v>
      </c>
      <c r="M17" s="1">
        <f>K17-L17</f>
        <v>389</v>
      </c>
      <c r="N17" s="2">
        <f>(H17/K17-1)*100</f>
        <v>38.288770053475929</v>
      </c>
    </row>
    <row r="18" spans="1:14" x14ac:dyDescent="0.2">
      <c r="A18" s="1">
        <v>43</v>
      </c>
      <c r="B18" t="s">
        <v>43</v>
      </c>
      <c r="C18" s="1" t="s">
        <v>44</v>
      </c>
      <c r="D18" s="1">
        <v>53</v>
      </c>
      <c r="E18" s="1">
        <v>6100</v>
      </c>
      <c r="F18" s="1" t="s">
        <v>197</v>
      </c>
      <c r="G18" s="1">
        <v>9.6999999999999993</v>
      </c>
      <c r="H18" s="1">
        <v>767</v>
      </c>
      <c r="I18" s="1" t="s">
        <v>100</v>
      </c>
      <c r="J18" s="1">
        <v>2</v>
      </c>
      <c r="K18" s="1">
        <v>919</v>
      </c>
      <c r="L18" s="1">
        <v>689</v>
      </c>
      <c r="M18" s="1">
        <f>K18-L18</f>
        <v>230</v>
      </c>
      <c r="N18" s="2">
        <f>(H18/K18-1)*100</f>
        <v>-16.539717083786719</v>
      </c>
    </row>
    <row r="19" spans="1:14" x14ac:dyDescent="0.2">
      <c r="A19" s="1">
        <v>19</v>
      </c>
      <c r="B19" t="s">
        <v>119</v>
      </c>
      <c r="C19" s="1" t="s">
        <v>91</v>
      </c>
      <c r="D19" s="1">
        <v>47</v>
      </c>
      <c r="E19" s="1">
        <v>37200</v>
      </c>
      <c r="F19" s="1" t="s">
        <v>165</v>
      </c>
      <c r="G19" s="1">
        <v>10.5</v>
      </c>
      <c r="H19" s="1">
        <v>1240</v>
      </c>
      <c r="I19" s="1" t="s">
        <v>108</v>
      </c>
      <c r="J19" s="1">
        <v>2</v>
      </c>
      <c r="K19" s="1">
        <v>980</v>
      </c>
      <c r="L19" s="1">
        <v>421</v>
      </c>
      <c r="M19" s="1">
        <f>K19-L19</f>
        <v>559</v>
      </c>
      <c r="N19" s="2">
        <f>(H19/K19-1)*100</f>
        <v>26.530612244897966</v>
      </c>
    </row>
    <row r="20" spans="1:14" x14ac:dyDescent="0.2">
      <c r="A20" s="1">
        <v>20</v>
      </c>
      <c r="B20" t="s">
        <v>118</v>
      </c>
      <c r="C20" s="1" t="s">
        <v>92</v>
      </c>
      <c r="D20" s="1">
        <v>48</v>
      </c>
      <c r="E20" s="1">
        <v>3300</v>
      </c>
      <c r="F20" s="1" t="s">
        <v>165</v>
      </c>
      <c r="G20" s="1">
        <v>7.2</v>
      </c>
      <c r="H20" s="1">
        <v>713</v>
      </c>
      <c r="I20" s="1" t="s">
        <v>109</v>
      </c>
      <c r="J20" s="1">
        <v>2</v>
      </c>
      <c r="K20" s="1">
        <v>1136</v>
      </c>
      <c r="L20" s="1">
        <v>401</v>
      </c>
      <c r="M20" s="1">
        <f>K20-L20</f>
        <v>735</v>
      </c>
      <c r="N20" s="2">
        <f>(H20/K20-1)*100</f>
        <v>-37.235915492957751</v>
      </c>
    </row>
    <row r="21" spans="1:14" x14ac:dyDescent="0.2">
      <c r="A21" s="1">
        <v>44</v>
      </c>
      <c r="B21" t="s">
        <v>79</v>
      </c>
      <c r="C21" s="1" t="s">
        <v>45</v>
      </c>
      <c r="D21" s="1">
        <v>64</v>
      </c>
      <c r="E21" s="1">
        <v>3300</v>
      </c>
      <c r="F21" s="1" t="s">
        <v>165</v>
      </c>
      <c r="G21" s="1">
        <v>0.8</v>
      </c>
      <c r="H21" s="1">
        <v>558</v>
      </c>
      <c r="I21" s="1" t="s">
        <v>110</v>
      </c>
      <c r="J21" s="1">
        <v>2</v>
      </c>
      <c r="K21" s="1">
        <v>597</v>
      </c>
      <c r="L21" s="1">
        <v>361</v>
      </c>
      <c r="M21" s="1">
        <f>K21-L21</f>
        <v>236</v>
      </c>
      <c r="N21" s="2">
        <f>(H21/K21-1)*100</f>
        <v>-6.5326633165829096</v>
      </c>
    </row>
    <row r="22" spans="1:14" x14ac:dyDescent="0.2">
      <c r="A22" s="1">
        <v>73</v>
      </c>
      <c r="B22" t="s">
        <v>93</v>
      </c>
      <c r="C22" s="1" t="s">
        <v>94</v>
      </c>
      <c r="D22" s="1">
        <v>50</v>
      </c>
      <c r="E22" s="1">
        <v>3300</v>
      </c>
      <c r="F22" s="1" t="s">
        <v>165</v>
      </c>
      <c r="G22" s="1">
        <v>7.7</v>
      </c>
      <c r="H22" s="1">
        <v>1034</v>
      </c>
      <c r="I22" s="1" t="s">
        <v>109</v>
      </c>
      <c r="J22" s="1">
        <v>2</v>
      </c>
      <c r="K22" s="1">
        <v>818</v>
      </c>
      <c r="L22" s="1">
        <v>489</v>
      </c>
      <c r="M22" s="1">
        <f>K22-L22</f>
        <v>329</v>
      </c>
      <c r="N22" s="2">
        <f>(H22/K22-1)*100</f>
        <v>26.405867970660157</v>
      </c>
    </row>
    <row r="23" spans="1:14" x14ac:dyDescent="0.2">
      <c r="A23" s="1">
        <v>76</v>
      </c>
      <c r="B23" t="s">
        <v>192</v>
      </c>
      <c r="C23" s="1" t="s">
        <v>171</v>
      </c>
      <c r="D23" s="1">
        <v>42</v>
      </c>
      <c r="E23" s="1">
        <v>12600</v>
      </c>
      <c r="F23" s="1" t="s">
        <v>165</v>
      </c>
      <c r="G23" s="1">
        <v>11.7</v>
      </c>
      <c r="H23" s="1">
        <v>1804</v>
      </c>
      <c r="I23" s="1" t="s">
        <v>108</v>
      </c>
      <c r="J23" s="1">
        <v>2</v>
      </c>
      <c r="K23" s="1">
        <v>1273</v>
      </c>
      <c r="L23" s="1">
        <v>672</v>
      </c>
      <c r="M23" s="1">
        <f>K23-L23</f>
        <v>601</v>
      </c>
      <c r="N23" s="2">
        <f>(H23/K23-1)*100</f>
        <v>41.712490180675573</v>
      </c>
    </row>
    <row r="24" spans="1:14" x14ac:dyDescent="0.2">
      <c r="A24" s="1">
        <v>77</v>
      </c>
      <c r="B24" t="s">
        <v>188</v>
      </c>
      <c r="C24" s="1" t="s">
        <v>172</v>
      </c>
      <c r="D24" s="1">
        <v>49</v>
      </c>
      <c r="E24" s="1">
        <v>3300</v>
      </c>
      <c r="F24" s="1" t="s">
        <v>165</v>
      </c>
      <c r="G24" s="1">
        <v>9.6</v>
      </c>
      <c r="H24" s="1">
        <v>2041</v>
      </c>
      <c r="I24" s="1" t="s">
        <v>100</v>
      </c>
      <c r="J24" s="1">
        <v>2</v>
      </c>
      <c r="K24" s="1">
        <v>902</v>
      </c>
      <c r="L24" s="1">
        <v>578</v>
      </c>
      <c r="M24" s="1">
        <f>K24-L24</f>
        <v>324</v>
      </c>
      <c r="N24" s="2">
        <f>(H24/K24-1)*100</f>
        <v>126.27494456762749</v>
      </c>
    </row>
    <row r="25" spans="1:14" x14ac:dyDescent="0.2">
      <c r="A25" s="1">
        <v>78</v>
      </c>
      <c r="B25" t="s">
        <v>173</v>
      </c>
      <c r="C25" s="1" t="s">
        <v>174</v>
      </c>
      <c r="D25" s="1">
        <v>31</v>
      </c>
      <c r="E25" s="1">
        <v>12800</v>
      </c>
      <c r="F25" s="1" t="s">
        <v>165</v>
      </c>
      <c r="G25" s="1">
        <v>18.399999999999999</v>
      </c>
      <c r="H25" s="1">
        <v>1589</v>
      </c>
      <c r="I25" s="1" t="s">
        <v>101</v>
      </c>
      <c r="J25" s="1">
        <v>2</v>
      </c>
      <c r="K25" s="1">
        <v>1599</v>
      </c>
      <c r="L25" s="1">
        <v>1114</v>
      </c>
      <c r="M25" s="1">
        <f>K25-L25</f>
        <v>485</v>
      </c>
      <c r="N25" s="2">
        <f>(H25/K25-1)*100</f>
        <v>-0.62539086929330745</v>
      </c>
    </row>
    <row r="26" spans="1:14" x14ac:dyDescent="0.2">
      <c r="A26" s="1">
        <v>59</v>
      </c>
      <c r="B26" t="s">
        <v>63</v>
      </c>
      <c r="C26" s="1" t="s">
        <v>64</v>
      </c>
      <c r="D26" s="1">
        <v>43</v>
      </c>
      <c r="E26" s="1">
        <v>600</v>
      </c>
      <c r="F26" s="1" t="s">
        <v>166</v>
      </c>
      <c r="G26" s="1">
        <v>11.9</v>
      </c>
      <c r="H26" s="1">
        <v>604</v>
      </c>
      <c r="I26" s="1" t="s">
        <v>100</v>
      </c>
      <c r="J26" s="1">
        <v>2</v>
      </c>
      <c r="K26" s="1">
        <v>1263</v>
      </c>
      <c r="L26" s="1">
        <v>396</v>
      </c>
      <c r="M26" s="1">
        <f>K26-L26</f>
        <v>867</v>
      </c>
      <c r="N26" s="2">
        <f>(H26/K26-1)*100</f>
        <v>-52.177355502771185</v>
      </c>
    </row>
    <row r="27" spans="1:14" x14ac:dyDescent="0.2">
      <c r="A27" s="1">
        <v>33</v>
      </c>
      <c r="B27" t="s">
        <v>187</v>
      </c>
      <c r="C27" s="1" t="s">
        <v>114</v>
      </c>
      <c r="D27" s="1">
        <v>44</v>
      </c>
      <c r="E27" s="1">
        <v>4100</v>
      </c>
      <c r="F27" s="1" t="s">
        <v>197</v>
      </c>
      <c r="G27" s="1">
        <v>6.4</v>
      </c>
      <c r="H27" s="1">
        <v>854</v>
      </c>
      <c r="I27" s="1" t="s">
        <v>110</v>
      </c>
      <c r="J27" s="1">
        <v>3</v>
      </c>
      <c r="K27" s="1">
        <v>1084</v>
      </c>
      <c r="L27" s="1">
        <v>542</v>
      </c>
      <c r="M27" s="1">
        <f>K27-L27</f>
        <v>542</v>
      </c>
      <c r="N27" s="2">
        <f>(H27/K27-1)*100</f>
        <v>-21.217712177121772</v>
      </c>
    </row>
    <row r="28" spans="1:14" x14ac:dyDescent="0.2">
      <c r="A28" s="1">
        <v>45</v>
      </c>
      <c r="B28" t="s">
        <v>46</v>
      </c>
      <c r="C28" s="1" t="s">
        <v>136</v>
      </c>
      <c r="D28" s="1">
        <v>43</v>
      </c>
      <c r="E28" s="1">
        <v>6900</v>
      </c>
      <c r="F28" s="1" t="s">
        <v>197</v>
      </c>
      <c r="G28" s="1">
        <v>14.1</v>
      </c>
      <c r="H28" s="1">
        <v>1073</v>
      </c>
      <c r="I28" s="1" t="s">
        <v>100</v>
      </c>
      <c r="J28" s="1">
        <v>3</v>
      </c>
      <c r="K28" s="1">
        <v>1191</v>
      </c>
      <c r="L28" s="1">
        <v>957</v>
      </c>
      <c r="M28" s="1">
        <f>K28-L28</f>
        <v>234</v>
      </c>
      <c r="N28" s="2">
        <f>(H28/K28-1)*100</f>
        <v>-9.907640638119231</v>
      </c>
    </row>
    <row r="29" spans="1:14" x14ac:dyDescent="0.2">
      <c r="A29" s="1">
        <v>49</v>
      </c>
      <c r="B29" t="s">
        <v>140</v>
      </c>
      <c r="C29" s="1" t="s">
        <v>49</v>
      </c>
      <c r="D29" s="1">
        <v>31</v>
      </c>
      <c r="E29" s="1">
        <v>3700</v>
      </c>
      <c r="F29" s="1" t="s">
        <v>197</v>
      </c>
      <c r="G29" s="1">
        <v>16.100000000000001</v>
      </c>
      <c r="H29" s="1">
        <v>1066</v>
      </c>
      <c r="I29" s="1" t="s">
        <v>101</v>
      </c>
      <c r="J29" s="1">
        <v>3</v>
      </c>
      <c r="K29" s="1">
        <v>1489</v>
      </c>
      <c r="L29" s="1">
        <v>716</v>
      </c>
      <c r="M29" s="1">
        <f>K29-L29</f>
        <v>773</v>
      </c>
      <c r="N29" s="2">
        <f>(H29/K29-1)*100</f>
        <v>-28.408327736736062</v>
      </c>
    </row>
    <row r="30" spans="1:14" x14ac:dyDescent="0.2">
      <c r="A30" s="1">
        <v>39</v>
      </c>
      <c r="B30" t="s">
        <v>134</v>
      </c>
      <c r="C30" s="1" t="s">
        <v>37</v>
      </c>
      <c r="D30" s="1">
        <v>40</v>
      </c>
      <c r="E30" s="1">
        <v>500</v>
      </c>
      <c r="F30" s="1" t="s">
        <v>166</v>
      </c>
      <c r="G30" s="1">
        <v>10</v>
      </c>
      <c r="H30" s="1">
        <v>991</v>
      </c>
      <c r="I30" s="1" t="s">
        <v>110</v>
      </c>
      <c r="J30" s="1">
        <v>3</v>
      </c>
      <c r="K30" s="1">
        <v>1495</v>
      </c>
      <c r="L30" s="1">
        <v>301</v>
      </c>
      <c r="M30" s="1">
        <f>K30-L30</f>
        <v>1194</v>
      </c>
      <c r="N30" s="2">
        <f>(H30/K30-1)*100</f>
        <v>-33.712374581939798</v>
      </c>
    </row>
    <row r="31" spans="1:14" x14ac:dyDescent="0.2">
      <c r="A31" s="1">
        <v>64</v>
      </c>
      <c r="B31" t="s">
        <v>146</v>
      </c>
      <c r="C31" s="1" t="s">
        <v>71</v>
      </c>
      <c r="D31" s="1">
        <v>30</v>
      </c>
      <c r="E31" s="1">
        <v>100</v>
      </c>
      <c r="F31" s="1" t="s">
        <v>164</v>
      </c>
      <c r="G31" s="1">
        <v>21.2</v>
      </c>
      <c r="H31" s="1">
        <v>17</v>
      </c>
      <c r="I31" s="1" t="s">
        <v>104</v>
      </c>
      <c r="J31" s="1">
        <v>4</v>
      </c>
      <c r="K31" s="1">
        <v>2258</v>
      </c>
      <c r="L31" s="1">
        <v>94</v>
      </c>
      <c r="M31" s="1">
        <f>K31-L31</f>
        <v>2164</v>
      </c>
      <c r="N31" s="2">
        <f>(H31/K31-1)*100</f>
        <v>-99.247121346324178</v>
      </c>
    </row>
    <row r="32" spans="1:14" x14ac:dyDescent="0.2">
      <c r="A32" s="1">
        <v>40</v>
      </c>
      <c r="B32" t="s">
        <v>131</v>
      </c>
      <c r="C32" s="1" t="s">
        <v>38</v>
      </c>
      <c r="D32" s="1">
        <v>35</v>
      </c>
      <c r="E32" s="1">
        <v>3350</v>
      </c>
      <c r="F32" s="1" t="s">
        <v>197</v>
      </c>
      <c r="G32" s="1">
        <v>12.6</v>
      </c>
      <c r="H32" s="1">
        <v>1135</v>
      </c>
      <c r="I32" s="1" t="s">
        <v>101</v>
      </c>
      <c r="J32" s="1">
        <v>4</v>
      </c>
      <c r="K32" s="1">
        <v>1379</v>
      </c>
      <c r="L32" s="1">
        <v>762</v>
      </c>
      <c r="M32" s="1">
        <f>K32-L32</f>
        <v>617</v>
      </c>
      <c r="N32" s="2">
        <f>(H32/K32-1)*100</f>
        <v>-17.693981145757796</v>
      </c>
    </row>
    <row r="33" spans="1:14" x14ac:dyDescent="0.2">
      <c r="A33" s="1">
        <v>41</v>
      </c>
      <c r="B33" t="s">
        <v>135</v>
      </c>
      <c r="C33" s="1" t="s">
        <v>40</v>
      </c>
      <c r="D33" s="1">
        <v>33</v>
      </c>
      <c r="E33" s="1">
        <v>12800</v>
      </c>
      <c r="F33" s="1" t="s">
        <v>197</v>
      </c>
      <c r="G33" s="1">
        <v>15.6</v>
      </c>
      <c r="H33" s="1">
        <v>1333</v>
      </c>
      <c r="I33" s="1" t="s">
        <v>101</v>
      </c>
      <c r="J33" s="1">
        <v>4</v>
      </c>
      <c r="K33" s="1">
        <v>1488</v>
      </c>
      <c r="L33" s="1">
        <v>914</v>
      </c>
      <c r="M33" s="1">
        <f>K33-L33</f>
        <v>574</v>
      </c>
      <c r="N33" s="2">
        <f>(H33/K33-1)*100</f>
        <v>-10.416666666666663</v>
      </c>
    </row>
    <row r="34" spans="1:14" x14ac:dyDescent="0.2">
      <c r="A34" s="1">
        <v>62</v>
      </c>
      <c r="B34" t="s">
        <v>67</v>
      </c>
      <c r="C34" s="1" t="s">
        <v>68</v>
      </c>
      <c r="D34" s="1">
        <v>30</v>
      </c>
      <c r="E34" s="1">
        <v>12800</v>
      </c>
      <c r="F34" s="1" t="s">
        <v>165</v>
      </c>
      <c r="G34" s="1">
        <v>19.399999999999999</v>
      </c>
      <c r="H34" s="1">
        <v>1590</v>
      </c>
      <c r="I34" s="1" t="s">
        <v>101</v>
      </c>
      <c r="J34" s="1">
        <v>4</v>
      </c>
      <c r="K34" s="1">
        <v>1567</v>
      </c>
      <c r="L34" s="1">
        <v>586</v>
      </c>
      <c r="M34" s="1">
        <f>K34-L34</f>
        <v>981</v>
      </c>
      <c r="N34" s="2">
        <f>(H34/K34-1)*100</f>
        <v>1.467772814294821</v>
      </c>
    </row>
    <row r="35" spans="1:14" x14ac:dyDescent="0.2">
      <c r="A35" s="1">
        <v>70</v>
      </c>
      <c r="B35" t="s">
        <v>76</v>
      </c>
      <c r="C35" s="1" t="s">
        <v>154</v>
      </c>
      <c r="D35" s="1">
        <v>10</v>
      </c>
      <c r="E35" s="1">
        <v>500</v>
      </c>
      <c r="F35" s="1" t="s">
        <v>198</v>
      </c>
      <c r="G35" s="1">
        <v>22.8</v>
      </c>
      <c r="H35" s="1">
        <v>1324</v>
      </c>
      <c r="I35" s="1" t="s">
        <v>103</v>
      </c>
      <c r="J35" s="1">
        <v>4</v>
      </c>
      <c r="K35" s="1">
        <v>1887</v>
      </c>
      <c r="L35" s="1">
        <v>523</v>
      </c>
      <c r="M35" s="1">
        <f>K35-L35</f>
        <v>1364</v>
      </c>
      <c r="N35" s="2">
        <f>(H35/K35-1)*100</f>
        <v>-29.835718071012185</v>
      </c>
    </row>
    <row r="36" spans="1:14" x14ac:dyDescent="0.2">
      <c r="A36" s="1">
        <v>7</v>
      </c>
      <c r="B36" t="s">
        <v>9</v>
      </c>
      <c r="C36" s="1" t="s">
        <v>10</v>
      </c>
      <c r="D36" s="1">
        <v>8</v>
      </c>
      <c r="E36" s="1">
        <v>300</v>
      </c>
      <c r="F36" s="1" t="s">
        <v>163</v>
      </c>
      <c r="G36" s="1">
        <v>27.8</v>
      </c>
      <c r="H36" s="1">
        <v>945</v>
      </c>
      <c r="I36" s="1" t="s">
        <v>103</v>
      </c>
      <c r="J36" s="1">
        <v>4</v>
      </c>
      <c r="K36" s="1">
        <v>1906</v>
      </c>
      <c r="L36" s="1">
        <v>961</v>
      </c>
      <c r="M36" s="1">
        <f>K36-L36</f>
        <v>945</v>
      </c>
      <c r="N36" s="2">
        <f>(H36/K36-1)*100</f>
        <v>-50.419727177334735</v>
      </c>
    </row>
    <row r="37" spans="1:14" x14ac:dyDescent="0.2">
      <c r="A37" s="1">
        <v>58</v>
      </c>
      <c r="B37" t="s">
        <v>61</v>
      </c>
      <c r="C37" s="1" t="s">
        <v>62</v>
      </c>
      <c r="D37" s="1">
        <v>12</v>
      </c>
      <c r="E37" s="1">
        <v>9600</v>
      </c>
      <c r="F37" s="1" t="s">
        <v>163</v>
      </c>
      <c r="G37" s="1">
        <v>27.4</v>
      </c>
      <c r="H37" s="1">
        <v>1694</v>
      </c>
      <c r="I37" s="1" t="s">
        <v>103</v>
      </c>
      <c r="J37" s="1">
        <v>4</v>
      </c>
      <c r="K37" s="1">
        <v>2344</v>
      </c>
      <c r="L37" s="1">
        <v>971</v>
      </c>
      <c r="M37" s="1">
        <f>K37-L37</f>
        <v>1373</v>
      </c>
      <c r="N37" s="2">
        <f>(H37/K37-1)*100</f>
        <v>-27.730375426621158</v>
      </c>
    </row>
    <row r="38" spans="1:14" x14ac:dyDescent="0.2">
      <c r="A38" s="1">
        <v>66</v>
      </c>
      <c r="B38" t="s">
        <v>149</v>
      </c>
      <c r="C38" s="1" t="s">
        <v>150</v>
      </c>
      <c r="D38" s="1">
        <v>6</v>
      </c>
      <c r="E38" s="1">
        <v>4600</v>
      </c>
      <c r="F38" s="1" t="s">
        <v>163</v>
      </c>
      <c r="G38" s="1">
        <v>24.9</v>
      </c>
      <c r="H38" s="1">
        <v>1836</v>
      </c>
      <c r="I38" s="1" t="s">
        <v>103</v>
      </c>
      <c r="J38" s="1">
        <v>4</v>
      </c>
      <c r="K38" s="1">
        <v>1842</v>
      </c>
      <c r="L38" s="1">
        <v>1105</v>
      </c>
      <c r="M38" s="1">
        <f>K38-L38</f>
        <v>737</v>
      </c>
      <c r="N38" s="2">
        <f>(H38/K38-1)*100</f>
        <v>-0.32573289902280145</v>
      </c>
    </row>
    <row r="39" spans="1:14" x14ac:dyDescent="0.2">
      <c r="A39" s="1">
        <v>67</v>
      </c>
      <c r="B39" t="s">
        <v>151</v>
      </c>
      <c r="C39" s="1" t="s">
        <v>72</v>
      </c>
      <c r="D39" s="1">
        <v>6</v>
      </c>
      <c r="E39" s="1">
        <v>4600</v>
      </c>
      <c r="F39" s="1" t="s">
        <v>163</v>
      </c>
      <c r="G39" s="1">
        <v>23.9</v>
      </c>
      <c r="H39" s="1">
        <v>1416</v>
      </c>
      <c r="I39" s="1" t="s">
        <v>103</v>
      </c>
      <c r="J39" s="1">
        <v>4</v>
      </c>
      <c r="K39" s="1">
        <v>2492</v>
      </c>
      <c r="L39" s="1">
        <v>477</v>
      </c>
      <c r="M39" s="1">
        <f>K39-L39</f>
        <v>2015</v>
      </c>
      <c r="N39" s="2">
        <f>(H39/K39-1)*100</f>
        <v>-43.178170144462278</v>
      </c>
    </row>
    <row r="40" spans="1:14" x14ac:dyDescent="0.2">
      <c r="A40" s="1">
        <v>68</v>
      </c>
      <c r="B40" t="s">
        <v>73</v>
      </c>
      <c r="C40" s="1" t="s">
        <v>74</v>
      </c>
      <c r="D40" s="1">
        <v>0</v>
      </c>
      <c r="E40" s="1">
        <v>6900</v>
      </c>
      <c r="F40" s="1" t="s">
        <v>163</v>
      </c>
      <c r="G40" s="1">
        <v>22.9</v>
      </c>
      <c r="H40" s="1">
        <v>1321</v>
      </c>
      <c r="I40" s="1" t="s">
        <v>102</v>
      </c>
      <c r="J40" s="1">
        <v>4</v>
      </c>
      <c r="K40" s="1">
        <v>2139</v>
      </c>
      <c r="L40" s="1">
        <v>722</v>
      </c>
      <c r="M40" s="1">
        <f>K40-L40</f>
        <v>1417</v>
      </c>
      <c r="N40" s="2">
        <f>(H40/K40-1)*100</f>
        <v>-38.242169237961662</v>
      </c>
    </row>
    <row r="41" spans="1:14" x14ac:dyDescent="0.2">
      <c r="A41" s="1">
        <v>69</v>
      </c>
      <c r="B41" t="s">
        <v>75</v>
      </c>
      <c r="C41" s="1" t="s">
        <v>152</v>
      </c>
      <c r="D41" s="1">
        <v>5</v>
      </c>
      <c r="E41" s="1">
        <v>500</v>
      </c>
      <c r="F41" s="1" t="s">
        <v>163</v>
      </c>
      <c r="G41" s="1">
        <v>27.5</v>
      </c>
      <c r="H41" s="1">
        <v>941</v>
      </c>
      <c r="I41" s="1" t="s">
        <v>103</v>
      </c>
      <c r="J41" s="1">
        <v>4</v>
      </c>
      <c r="K41" s="1">
        <v>2688</v>
      </c>
      <c r="L41" s="1">
        <v>280</v>
      </c>
      <c r="M41" s="1">
        <f>K41-L41</f>
        <v>2408</v>
      </c>
      <c r="N41" s="2">
        <f>(H41/K41-1)*100</f>
        <v>-64.992559523809518</v>
      </c>
    </row>
    <row r="42" spans="1:14" x14ac:dyDescent="0.2">
      <c r="A42" s="1">
        <v>71</v>
      </c>
      <c r="B42" t="s">
        <v>77</v>
      </c>
      <c r="C42" s="1" t="s">
        <v>157</v>
      </c>
      <c r="D42" s="1">
        <v>14</v>
      </c>
      <c r="E42" s="1">
        <v>400</v>
      </c>
      <c r="F42" s="1" t="s">
        <v>163</v>
      </c>
      <c r="G42" s="1">
        <v>28.9</v>
      </c>
      <c r="H42" s="1">
        <v>400</v>
      </c>
      <c r="I42" s="1" t="s">
        <v>104</v>
      </c>
      <c r="J42" s="1">
        <v>4</v>
      </c>
      <c r="K42" s="1">
        <v>2959</v>
      </c>
      <c r="L42" s="1">
        <v>123</v>
      </c>
      <c r="M42" s="1">
        <f>K42-L42</f>
        <v>2836</v>
      </c>
      <c r="N42" s="2">
        <f>(H42/K42-1)*100</f>
        <v>-86.481919567421428</v>
      </c>
    </row>
    <row r="43" spans="1:14" x14ac:dyDescent="0.2">
      <c r="A43" s="1">
        <v>72</v>
      </c>
      <c r="B43" t="s">
        <v>153</v>
      </c>
      <c r="C43" s="1" t="s">
        <v>78</v>
      </c>
      <c r="D43" s="1">
        <v>4</v>
      </c>
      <c r="E43" s="1">
        <v>4600</v>
      </c>
      <c r="F43" s="1" t="s">
        <v>163</v>
      </c>
      <c r="G43" s="1">
        <v>25.5</v>
      </c>
      <c r="H43" s="1">
        <v>1368</v>
      </c>
      <c r="I43" s="1" t="s">
        <v>103</v>
      </c>
      <c r="J43" s="1">
        <v>4</v>
      </c>
      <c r="K43" s="1">
        <v>1745</v>
      </c>
      <c r="L43" s="1">
        <v>849</v>
      </c>
      <c r="M43" s="1">
        <f>K43-L43</f>
        <v>896</v>
      </c>
      <c r="N43" s="2">
        <f>(H43/K43-1)*100</f>
        <v>-21.604584527220627</v>
      </c>
    </row>
    <row r="44" spans="1:14" x14ac:dyDescent="0.2">
      <c r="A44" s="1">
        <v>4</v>
      </c>
      <c r="B44" t="s">
        <v>84</v>
      </c>
      <c r="C44" s="1" t="s">
        <v>6</v>
      </c>
      <c r="D44" s="1">
        <v>3</v>
      </c>
      <c r="E44" s="1">
        <v>19300</v>
      </c>
      <c r="F44" s="1" t="s">
        <v>162</v>
      </c>
      <c r="G44" s="1">
        <v>27.3</v>
      </c>
      <c r="H44" s="1">
        <v>2302</v>
      </c>
      <c r="I44" s="1" t="s">
        <v>102</v>
      </c>
      <c r="J44" s="1">
        <v>4</v>
      </c>
      <c r="K44" s="1">
        <v>1526</v>
      </c>
      <c r="L44" s="1">
        <v>1125</v>
      </c>
      <c r="M44" s="1">
        <f>K44-L44</f>
        <v>401</v>
      </c>
      <c r="N44" s="2">
        <f>(H44/K44-1)*100</f>
        <v>50.851900393184792</v>
      </c>
    </row>
    <row r="45" spans="1:14" x14ac:dyDescent="0.2">
      <c r="A45" s="1">
        <v>5</v>
      </c>
      <c r="B45" t="s">
        <v>85</v>
      </c>
      <c r="C45" s="1" t="s">
        <v>7</v>
      </c>
      <c r="D45" s="1">
        <v>1</v>
      </c>
      <c r="E45" s="1">
        <v>19300</v>
      </c>
      <c r="F45" s="1" t="s">
        <v>162</v>
      </c>
      <c r="G45" s="1">
        <v>26.7</v>
      </c>
      <c r="H45" s="1">
        <v>2394</v>
      </c>
      <c r="I45" s="1" t="s">
        <v>102</v>
      </c>
      <c r="J45" s="1">
        <v>4</v>
      </c>
      <c r="K45" s="1">
        <v>1789</v>
      </c>
      <c r="L45" s="1">
        <v>1353</v>
      </c>
      <c r="M45" s="1">
        <f>K45-L45</f>
        <v>436</v>
      </c>
      <c r="N45" s="2">
        <f>(H45/K45-1)*100</f>
        <v>33.817775293460038</v>
      </c>
    </row>
    <row r="46" spans="1:14" x14ac:dyDescent="0.2">
      <c r="A46" s="1">
        <v>6</v>
      </c>
      <c r="B46" t="s">
        <v>86</v>
      </c>
      <c r="C46" s="1" t="s">
        <v>8</v>
      </c>
      <c r="D46" s="1">
        <v>5</v>
      </c>
      <c r="E46" s="1">
        <v>12800</v>
      </c>
      <c r="F46" s="1" t="s">
        <v>162</v>
      </c>
      <c r="G46" s="1">
        <v>27.3</v>
      </c>
      <c r="H46" s="1">
        <v>1556</v>
      </c>
      <c r="I46" s="1" t="s">
        <v>103</v>
      </c>
      <c r="J46" s="1">
        <v>4</v>
      </c>
      <c r="K46" s="1">
        <v>2093</v>
      </c>
      <c r="L46" s="1">
        <v>1597</v>
      </c>
      <c r="M46" s="1">
        <f>K46-L46</f>
        <v>496</v>
      </c>
      <c r="N46" s="2">
        <f>(H46/K46-1)*100</f>
        <v>-25.656951743908262</v>
      </c>
    </row>
    <row r="47" spans="1:14" x14ac:dyDescent="0.2">
      <c r="A47" s="1">
        <v>8</v>
      </c>
      <c r="B47" t="s">
        <v>11</v>
      </c>
      <c r="C47" s="1" t="s">
        <v>12</v>
      </c>
      <c r="D47" s="1">
        <v>3</v>
      </c>
      <c r="E47" s="1">
        <v>19300</v>
      </c>
      <c r="F47" s="1" t="s">
        <v>162</v>
      </c>
      <c r="G47" s="1">
        <v>26.4</v>
      </c>
      <c r="H47" s="1">
        <v>2857</v>
      </c>
      <c r="I47" s="1" t="s">
        <v>102</v>
      </c>
      <c r="J47" s="1">
        <v>4</v>
      </c>
      <c r="K47" s="1">
        <v>1776</v>
      </c>
      <c r="L47" s="1">
        <v>1404</v>
      </c>
      <c r="M47" s="1">
        <f>K47-L47</f>
        <v>372</v>
      </c>
      <c r="N47" s="2">
        <f>(H47/K47-1)*100</f>
        <v>60.867117117117118</v>
      </c>
    </row>
    <row r="48" spans="1:14" x14ac:dyDescent="0.2">
      <c r="A48" s="1">
        <v>10</v>
      </c>
      <c r="B48" t="s">
        <v>87</v>
      </c>
      <c r="C48" s="1" t="s">
        <v>15</v>
      </c>
      <c r="D48" s="1">
        <v>2</v>
      </c>
      <c r="E48" s="1">
        <v>19300</v>
      </c>
      <c r="F48" s="1" t="s">
        <v>162</v>
      </c>
      <c r="G48" s="1">
        <v>26.2</v>
      </c>
      <c r="H48" s="1">
        <v>1844</v>
      </c>
      <c r="I48" s="1" t="s">
        <v>105</v>
      </c>
      <c r="J48" s="1">
        <v>4</v>
      </c>
      <c r="K48" s="1">
        <v>1518</v>
      </c>
      <c r="L48" s="1">
        <v>1220</v>
      </c>
      <c r="M48" s="1">
        <f>K48-L48</f>
        <v>298</v>
      </c>
      <c r="N48" s="2">
        <f>(H48/K48-1)*100</f>
        <v>21.475625823451907</v>
      </c>
    </row>
    <row r="49" spans="1:14" x14ac:dyDescent="0.2">
      <c r="A49" s="1">
        <v>51</v>
      </c>
      <c r="B49" t="s">
        <v>52</v>
      </c>
      <c r="C49" s="1" t="s">
        <v>53</v>
      </c>
      <c r="D49" s="1">
        <v>1</v>
      </c>
      <c r="E49" s="1">
        <v>18000</v>
      </c>
      <c r="F49" s="7" t="s">
        <v>162</v>
      </c>
      <c r="G49" s="1">
        <v>26.6</v>
      </c>
      <c r="H49" s="1">
        <v>2378</v>
      </c>
      <c r="I49" s="1" t="s">
        <v>102</v>
      </c>
      <c r="J49" s="1">
        <v>4</v>
      </c>
      <c r="K49" s="1">
        <v>1571</v>
      </c>
      <c r="L49" s="1">
        <v>993</v>
      </c>
      <c r="M49" s="1">
        <f>K49-L49</f>
        <v>578</v>
      </c>
      <c r="N49" s="2">
        <f>(H49/K49-1)*100</f>
        <v>51.368555060471046</v>
      </c>
    </row>
    <row r="50" spans="1:14" x14ac:dyDescent="0.2">
      <c r="A50" s="1">
        <v>55</v>
      </c>
      <c r="B50" t="s">
        <v>81</v>
      </c>
      <c r="C50" s="1" t="s">
        <v>58</v>
      </c>
      <c r="D50" s="1">
        <v>5</v>
      </c>
      <c r="E50" s="1">
        <v>10000</v>
      </c>
      <c r="F50" s="7" t="s">
        <v>162</v>
      </c>
      <c r="G50" s="1">
        <v>26.6</v>
      </c>
      <c r="H50" s="1">
        <v>1784</v>
      </c>
      <c r="I50" s="1" t="s">
        <v>103</v>
      </c>
      <c r="J50" s="1">
        <v>4</v>
      </c>
      <c r="K50" s="1">
        <v>1790</v>
      </c>
      <c r="L50" s="1">
        <v>1239</v>
      </c>
      <c r="M50" s="1">
        <f>K50-L50</f>
        <v>551</v>
      </c>
      <c r="N50" s="2">
        <f>(H50/K50-1)*100</f>
        <v>-0.33519553072626218</v>
      </c>
    </row>
    <row r="51" spans="1:14" x14ac:dyDescent="0.2">
      <c r="A51" s="1">
        <v>74</v>
      </c>
      <c r="B51" t="s">
        <v>155</v>
      </c>
      <c r="C51" s="1" t="s">
        <v>156</v>
      </c>
      <c r="D51" s="1">
        <v>5</v>
      </c>
      <c r="E51" s="1">
        <v>20000</v>
      </c>
      <c r="F51" s="7" t="s">
        <v>162</v>
      </c>
      <c r="G51" s="1">
        <v>26.4</v>
      </c>
      <c r="H51" s="1">
        <v>2708</v>
      </c>
      <c r="I51" s="1" t="s">
        <v>105</v>
      </c>
      <c r="J51" s="1">
        <v>4</v>
      </c>
      <c r="K51" s="1">
        <v>1528</v>
      </c>
      <c r="L51" s="1">
        <v>1162</v>
      </c>
      <c r="M51" s="1">
        <f>K51-L51</f>
        <v>366</v>
      </c>
      <c r="N51" s="2">
        <f>(H51/K51-1)*100</f>
        <v>77.225130890052355</v>
      </c>
    </row>
    <row r="52" spans="1:14" x14ac:dyDescent="0.2">
      <c r="A52" s="1">
        <v>50</v>
      </c>
      <c r="B52" t="s">
        <v>50</v>
      </c>
      <c r="C52" s="1" t="s">
        <v>51</v>
      </c>
      <c r="D52" s="1">
        <v>22</v>
      </c>
      <c r="E52" s="1">
        <v>10500</v>
      </c>
      <c r="F52" s="7" t="s">
        <v>199</v>
      </c>
      <c r="G52" s="1">
        <v>22.6</v>
      </c>
      <c r="H52" s="1">
        <v>2152</v>
      </c>
      <c r="I52" s="1" t="s">
        <v>101</v>
      </c>
      <c r="J52" s="1">
        <v>4</v>
      </c>
      <c r="K52" s="1">
        <v>1755</v>
      </c>
      <c r="L52" s="1">
        <v>1321</v>
      </c>
      <c r="M52" s="1">
        <f>K52-L52</f>
        <v>434</v>
      </c>
      <c r="N52" s="2">
        <f>(H52/K52-1)*100</f>
        <v>22.621082621082621</v>
      </c>
    </row>
    <row r="53" spans="1:14" x14ac:dyDescent="0.2">
      <c r="A53" s="1">
        <v>60</v>
      </c>
      <c r="B53" t="s">
        <v>65</v>
      </c>
      <c r="C53" s="1" t="s">
        <v>66</v>
      </c>
      <c r="D53" s="1">
        <v>29</v>
      </c>
      <c r="E53" s="1">
        <v>5300</v>
      </c>
      <c r="F53" s="7" t="s">
        <v>199</v>
      </c>
      <c r="G53" s="1">
        <v>24.2</v>
      </c>
      <c r="H53" s="1">
        <v>1267</v>
      </c>
      <c r="I53" s="1" t="s">
        <v>103</v>
      </c>
      <c r="J53" s="1">
        <v>4</v>
      </c>
      <c r="K53" s="1">
        <v>1694</v>
      </c>
      <c r="L53" s="1">
        <v>790</v>
      </c>
      <c r="M53" s="1">
        <f>K53-L53</f>
        <v>904</v>
      </c>
      <c r="N53" s="2">
        <f>(H53/K53-1)*100</f>
        <v>-25.20661157024794</v>
      </c>
    </row>
    <row r="54" spans="1:14" x14ac:dyDescent="0.2">
      <c r="A54" s="1">
        <v>61</v>
      </c>
      <c r="B54" t="s">
        <v>160</v>
      </c>
      <c r="C54" s="1" t="s">
        <v>161</v>
      </c>
      <c r="D54" s="1">
        <v>21</v>
      </c>
      <c r="E54" s="1">
        <v>19300</v>
      </c>
      <c r="F54" s="7" t="s">
        <v>199</v>
      </c>
      <c r="G54" s="1">
        <v>23.8</v>
      </c>
      <c r="H54" s="1">
        <v>1210</v>
      </c>
      <c r="I54" s="1" t="s">
        <v>103</v>
      </c>
      <c r="J54" s="1">
        <v>4</v>
      </c>
      <c r="K54" s="1">
        <v>1788</v>
      </c>
      <c r="L54" s="1">
        <v>799</v>
      </c>
      <c r="M54" s="1">
        <f>K54-L54</f>
        <v>989</v>
      </c>
      <c r="N54" s="2">
        <f>(H54/K54-1)*100</f>
        <v>-32.32662192393736</v>
      </c>
    </row>
    <row r="55" spans="1:14" x14ac:dyDescent="0.2">
      <c r="A55" s="1">
        <v>37</v>
      </c>
      <c r="B55" t="s">
        <v>130</v>
      </c>
      <c r="C55" s="1" t="s">
        <v>35</v>
      </c>
      <c r="D55" s="1">
        <v>41</v>
      </c>
      <c r="E55" s="1">
        <v>500</v>
      </c>
      <c r="F55" s="1" t="s">
        <v>166</v>
      </c>
      <c r="G55" s="1">
        <v>9.6</v>
      </c>
      <c r="H55" s="1">
        <v>839</v>
      </c>
      <c r="I55" s="1" t="s">
        <v>132</v>
      </c>
      <c r="J55" s="1">
        <v>5</v>
      </c>
      <c r="K55" s="1">
        <v>1399</v>
      </c>
      <c r="L55" s="1">
        <v>401</v>
      </c>
      <c r="M55" s="1">
        <f>K55-L55</f>
        <v>998</v>
      </c>
      <c r="N55" s="2">
        <f>(H55/K55-1)*100</f>
        <v>-40.028591851322368</v>
      </c>
    </row>
    <row r="56" spans="1:14" x14ac:dyDescent="0.2">
      <c r="A56" s="1">
        <v>38</v>
      </c>
      <c r="B56" t="s">
        <v>133</v>
      </c>
      <c r="C56" s="1" t="s">
        <v>36</v>
      </c>
      <c r="D56" s="1">
        <v>41</v>
      </c>
      <c r="E56" s="1">
        <v>500</v>
      </c>
      <c r="F56" s="1" t="s">
        <v>166</v>
      </c>
      <c r="G56" s="1">
        <v>9.5</v>
      </c>
      <c r="H56" s="1">
        <v>936</v>
      </c>
      <c r="I56" s="1" t="s">
        <v>132</v>
      </c>
      <c r="J56" s="1">
        <v>5</v>
      </c>
      <c r="K56" s="1">
        <v>1304</v>
      </c>
      <c r="L56" s="1">
        <v>449</v>
      </c>
      <c r="M56" s="1">
        <f>K56-L56</f>
        <v>855</v>
      </c>
      <c r="N56" s="2">
        <f>(H56/K56-1)*100</f>
        <v>-28.220858895705526</v>
      </c>
    </row>
    <row r="57" spans="1:14" x14ac:dyDescent="0.2">
      <c r="A57" s="1">
        <v>63</v>
      </c>
      <c r="B57" t="s">
        <v>69</v>
      </c>
      <c r="C57" s="1" t="s">
        <v>70</v>
      </c>
      <c r="D57" s="1">
        <v>12</v>
      </c>
      <c r="E57" s="1">
        <v>500</v>
      </c>
      <c r="F57" s="1" t="s">
        <v>163</v>
      </c>
      <c r="G57" s="1">
        <v>26.1</v>
      </c>
      <c r="H57" s="1">
        <v>752</v>
      </c>
      <c r="I57" s="1" t="s">
        <v>99</v>
      </c>
      <c r="J57" s="1">
        <v>5</v>
      </c>
      <c r="K57" s="1">
        <v>2691</v>
      </c>
      <c r="L57" s="1">
        <v>238</v>
      </c>
      <c r="M57" s="1">
        <f>K57-L57</f>
        <v>2453</v>
      </c>
      <c r="N57" s="2">
        <f>(H57/K57-1)*100</f>
        <v>-72.054998141954655</v>
      </c>
    </row>
    <row r="58" spans="1:14" x14ac:dyDescent="0.2">
      <c r="A58" s="1">
        <v>1</v>
      </c>
      <c r="B58" t="s">
        <v>83</v>
      </c>
      <c r="C58" s="1" t="s">
        <v>1</v>
      </c>
      <c r="D58" s="1">
        <v>37</v>
      </c>
      <c r="E58" s="1">
        <v>400</v>
      </c>
      <c r="F58" s="1" t="s">
        <v>166</v>
      </c>
      <c r="G58" s="1">
        <v>13.4</v>
      </c>
      <c r="H58" s="1">
        <v>847</v>
      </c>
      <c r="I58" s="1" t="s">
        <v>100</v>
      </c>
      <c r="J58" s="1">
        <v>6</v>
      </c>
      <c r="K58" s="1">
        <v>1614</v>
      </c>
      <c r="L58" s="1">
        <v>493</v>
      </c>
      <c r="M58" s="1">
        <f>K58-L58</f>
        <v>1121</v>
      </c>
      <c r="N58" s="2">
        <f>(H58/K58-1)*100</f>
        <v>-47.521685254027254</v>
      </c>
    </row>
    <row r="59" spans="1:14" x14ac:dyDescent="0.2">
      <c r="A59" s="1">
        <v>2</v>
      </c>
      <c r="B59" t="s">
        <v>2</v>
      </c>
      <c r="C59" s="1" t="s">
        <v>3</v>
      </c>
      <c r="D59" s="1">
        <v>32</v>
      </c>
      <c r="E59" s="1">
        <v>400</v>
      </c>
      <c r="F59" s="1" t="s">
        <v>166</v>
      </c>
      <c r="G59" s="1">
        <v>16.899999999999999</v>
      </c>
      <c r="H59" s="1">
        <v>977</v>
      </c>
      <c r="I59" s="1" t="s">
        <v>101</v>
      </c>
      <c r="J59" s="1">
        <v>6</v>
      </c>
      <c r="K59" s="1">
        <v>2006</v>
      </c>
      <c r="L59" s="1">
        <v>464</v>
      </c>
      <c r="M59" s="1">
        <f>K59-L59</f>
        <v>1542</v>
      </c>
      <c r="N59" s="2">
        <f>(H59/K59-1)*100</f>
        <v>-51.296111665004986</v>
      </c>
    </row>
    <row r="60" spans="1:14" x14ac:dyDescent="0.2">
      <c r="A60" s="1">
        <v>21</v>
      </c>
      <c r="B60" t="s">
        <v>186</v>
      </c>
      <c r="C60" s="1" t="s">
        <v>23</v>
      </c>
      <c r="D60" s="1">
        <v>50</v>
      </c>
      <c r="E60" s="1">
        <v>500</v>
      </c>
      <c r="F60" s="1" t="s">
        <v>166</v>
      </c>
      <c r="G60" s="1">
        <v>2.4</v>
      </c>
      <c r="H60" s="1">
        <v>384</v>
      </c>
      <c r="I60" s="1" t="s">
        <v>110</v>
      </c>
      <c r="J60" s="1">
        <v>6</v>
      </c>
      <c r="K60" s="1">
        <v>1184</v>
      </c>
      <c r="L60" s="1">
        <v>323</v>
      </c>
      <c r="M60" s="1">
        <f>K60-L60</f>
        <v>861</v>
      </c>
      <c r="N60" s="2">
        <f>(H60/K60-1)*100</f>
        <v>-67.567567567567565</v>
      </c>
    </row>
    <row r="61" spans="1:14" x14ac:dyDescent="0.2">
      <c r="A61" s="1">
        <v>22</v>
      </c>
      <c r="B61" t="s">
        <v>185</v>
      </c>
      <c r="C61" s="1" t="s">
        <v>24</v>
      </c>
      <c r="D61" s="1">
        <v>51</v>
      </c>
      <c r="E61" s="1">
        <v>500</v>
      </c>
      <c r="F61" s="1" t="s">
        <v>166</v>
      </c>
      <c r="G61" s="1">
        <v>3.4</v>
      </c>
      <c r="H61" s="1">
        <v>428</v>
      </c>
      <c r="I61" s="1" t="s">
        <v>110</v>
      </c>
      <c r="J61" s="1">
        <v>6</v>
      </c>
      <c r="K61" s="1">
        <v>1128</v>
      </c>
      <c r="L61" s="1">
        <v>411</v>
      </c>
      <c r="M61" s="1">
        <f>K61-L61</f>
        <v>717</v>
      </c>
      <c r="N61" s="2">
        <f>(H61/K61-1)*100</f>
        <v>-62.056737588652489</v>
      </c>
    </row>
    <row r="62" spans="1:14" x14ac:dyDescent="0.2">
      <c r="A62" s="1">
        <v>23</v>
      </c>
      <c r="B62" t="s">
        <v>184</v>
      </c>
      <c r="C62" s="1" t="s">
        <v>25</v>
      </c>
      <c r="D62" s="1">
        <v>49</v>
      </c>
      <c r="E62" s="1">
        <v>500</v>
      </c>
      <c r="F62" s="1" t="s">
        <v>166</v>
      </c>
      <c r="G62" s="1">
        <v>2.1</v>
      </c>
      <c r="H62" s="1">
        <v>519</v>
      </c>
      <c r="I62" s="1" t="s">
        <v>110</v>
      </c>
      <c r="J62" s="1">
        <v>6</v>
      </c>
      <c r="K62" s="1">
        <v>1143</v>
      </c>
      <c r="L62" s="1">
        <v>258</v>
      </c>
      <c r="M62" s="1">
        <f>K62-L62</f>
        <v>885</v>
      </c>
      <c r="N62" s="2">
        <f>(H62/K62-1)*100</f>
        <v>-54.593175853018373</v>
      </c>
    </row>
    <row r="63" spans="1:14" x14ac:dyDescent="0.2">
      <c r="A63" s="1">
        <v>36</v>
      </c>
      <c r="B63" t="s">
        <v>129</v>
      </c>
      <c r="C63" s="1" t="s">
        <v>34</v>
      </c>
      <c r="D63" s="1">
        <v>46</v>
      </c>
      <c r="E63" s="1">
        <v>500</v>
      </c>
      <c r="F63" s="1" t="s">
        <v>166</v>
      </c>
      <c r="G63" s="1">
        <v>5.0999999999999996</v>
      </c>
      <c r="H63" s="1">
        <v>529</v>
      </c>
      <c r="I63" s="1" t="s">
        <v>110</v>
      </c>
      <c r="J63" s="1">
        <v>6</v>
      </c>
      <c r="K63" s="1">
        <v>1264</v>
      </c>
      <c r="L63" s="1">
        <v>316</v>
      </c>
      <c r="M63" s="1">
        <f>K63-L63</f>
        <v>948</v>
      </c>
      <c r="N63" s="2">
        <f>(H63/K63-1)*100</f>
        <v>-58.148734177215189</v>
      </c>
    </row>
    <row r="64" spans="1:14" x14ac:dyDescent="0.2">
      <c r="A64" s="1">
        <v>65</v>
      </c>
      <c r="B64" t="s">
        <v>147</v>
      </c>
      <c r="C64" s="1" t="s">
        <v>148</v>
      </c>
      <c r="D64" s="1">
        <v>11</v>
      </c>
      <c r="E64" s="1">
        <v>500</v>
      </c>
      <c r="F64" s="1" t="s">
        <v>198</v>
      </c>
      <c r="G64" s="1">
        <v>20.6</v>
      </c>
      <c r="H64" s="1">
        <v>1132</v>
      </c>
      <c r="I64" s="1" t="s">
        <v>145</v>
      </c>
      <c r="J64" s="1">
        <v>6</v>
      </c>
      <c r="K64" s="1">
        <v>2125</v>
      </c>
      <c r="L64" s="1">
        <v>708</v>
      </c>
      <c r="M64" s="1">
        <f>K64-L64</f>
        <v>1417</v>
      </c>
      <c r="N64" s="2">
        <f>(H64/K64-1)*100</f>
        <v>-46.729411764705887</v>
      </c>
    </row>
    <row r="65" spans="1:14" x14ac:dyDescent="0.2">
      <c r="A65" s="1">
        <v>48</v>
      </c>
      <c r="B65" t="s">
        <v>138</v>
      </c>
      <c r="C65" s="1" t="s">
        <v>139</v>
      </c>
      <c r="D65" s="1">
        <v>43</v>
      </c>
      <c r="E65" s="1">
        <v>450</v>
      </c>
      <c r="F65" s="1" t="s">
        <v>166</v>
      </c>
      <c r="G65" s="1">
        <v>12.1</v>
      </c>
      <c r="H65" s="1">
        <v>203</v>
      </c>
      <c r="I65" s="1" t="s">
        <v>106</v>
      </c>
      <c r="J65" s="1">
        <v>7</v>
      </c>
      <c r="K65" s="1">
        <v>1906</v>
      </c>
      <c r="L65" s="1">
        <v>149</v>
      </c>
      <c r="M65" s="1">
        <f>K65-L65</f>
        <v>1757</v>
      </c>
      <c r="N65" s="2">
        <f>(H65/K65-1)*100</f>
        <v>-89.349422875131168</v>
      </c>
    </row>
    <row r="66" spans="1:14" x14ac:dyDescent="0.2">
      <c r="A66" s="1">
        <v>46</v>
      </c>
      <c r="B66" t="s">
        <v>47</v>
      </c>
      <c r="C66" s="1" t="s">
        <v>137</v>
      </c>
      <c r="D66" s="1">
        <v>42</v>
      </c>
      <c r="E66" s="1">
        <v>500</v>
      </c>
      <c r="F66" s="1" t="s">
        <v>167</v>
      </c>
      <c r="G66" s="1">
        <v>10.5</v>
      </c>
      <c r="H66" s="1">
        <v>575</v>
      </c>
      <c r="I66" s="1" t="s">
        <v>100</v>
      </c>
      <c r="J66" s="1">
        <v>7</v>
      </c>
      <c r="K66" s="1">
        <v>1308</v>
      </c>
      <c r="L66" s="1">
        <v>511</v>
      </c>
      <c r="M66" s="1">
        <f>K66-L66</f>
        <v>797</v>
      </c>
      <c r="N66" s="2">
        <f>(H66/K66-1)*100</f>
        <v>-56.039755351681954</v>
      </c>
    </row>
    <row r="67" spans="1:14" x14ac:dyDescent="0.2">
      <c r="A67" s="1">
        <v>75</v>
      </c>
      <c r="B67" t="s">
        <v>158</v>
      </c>
      <c r="C67" s="1" t="s">
        <v>137</v>
      </c>
      <c r="D67" s="1">
        <v>42</v>
      </c>
      <c r="E67" s="1">
        <v>500</v>
      </c>
      <c r="F67" s="1" t="s">
        <v>167</v>
      </c>
      <c r="G67" s="1">
        <v>12.3</v>
      </c>
      <c r="H67" s="1">
        <v>660</v>
      </c>
      <c r="I67" s="1" t="s">
        <v>100</v>
      </c>
      <c r="J67" s="1">
        <v>7</v>
      </c>
      <c r="K67" s="1">
        <v>1337</v>
      </c>
      <c r="L67" s="1">
        <v>437</v>
      </c>
      <c r="M67" s="1">
        <f>K67-L67</f>
        <v>900</v>
      </c>
      <c r="N67" s="2">
        <f>(H67/K67-1)*100</f>
        <v>-50.635751682872112</v>
      </c>
    </row>
    <row r="68" spans="1:14" x14ac:dyDescent="0.2">
      <c r="A68" s="1">
        <v>3</v>
      </c>
      <c r="B68" t="s">
        <v>4</v>
      </c>
      <c r="C68" s="1" t="s">
        <v>5</v>
      </c>
      <c r="D68" s="1">
        <v>27</v>
      </c>
      <c r="E68" s="1">
        <v>200</v>
      </c>
      <c r="F68" s="1" t="s">
        <v>163</v>
      </c>
      <c r="G68" s="1">
        <v>20.6</v>
      </c>
      <c r="H68" s="1">
        <v>584</v>
      </c>
      <c r="I68" s="1" t="s">
        <v>99</v>
      </c>
      <c r="J68" s="1">
        <v>7</v>
      </c>
      <c r="K68" s="1">
        <v>2510</v>
      </c>
      <c r="L68" s="1">
        <v>277</v>
      </c>
      <c r="M68" s="1">
        <f>K68-L68</f>
        <v>2233</v>
      </c>
      <c r="N68" s="2">
        <f>(H68/K68-1)*100</f>
        <v>-76.733067729083658</v>
      </c>
    </row>
    <row r="69" spans="1:14" x14ac:dyDescent="0.2">
      <c r="A69" s="1">
        <v>13</v>
      </c>
      <c r="B69" t="s">
        <v>124</v>
      </c>
      <c r="C69" s="1" t="s">
        <v>90</v>
      </c>
      <c r="D69" s="1">
        <v>26</v>
      </c>
      <c r="E69" s="1">
        <v>5000</v>
      </c>
      <c r="F69" s="1" t="s">
        <v>163</v>
      </c>
      <c r="G69" s="1">
        <v>22.8</v>
      </c>
      <c r="H69" s="1">
        <v>695</v>
      </c>
      <c r="I69" s="1" t="s">
        <v>101</v>
      </c>
      <c r="J69" s="1">
        <v>7</v>
      </c>
      <c r="K69" s="1">
        <v>1890</v>
      </c>
      <c r="L69" s="1">
        <v>830</v>
      </c>
      <c r="M69" s="1">
        <f>K69-L69</f>
        <v>1060</v>
      </c>
      <c r="N69" s="2">
        <f>(H69/K69-1)*100</f>
        <v>-63.227513227513235</v>
      </c>
    </row>
    <row r="70" spans="1:14" x14ac:dyDescent="0.2">
      <c r="A70" s="1">
        <v>54</v>
      </c>
      <c r="B70" t="s">
        <v>56</v>
      </c>
      <c r="C70" s="1" t="s">
        <v>57</v>
      </c>
      <c r="D70" s="1">
        <v>12</v>
      </c>
      <c r="E70" s="1">
        <v>4600</v>
      </c>
      <c r="F70" s="1" t="s">
        <v>163</v>
      </c>
      <c r="G70" s="1">
        <v>27.8</v>
      </c>
      <c r="H70" s="1">
        <v>953</v>
      </c>
      <c r="I70" s="1" t="s">
        <v>103</v>
      </c>
      <c r="J70" s="1">
        <v>7</v>
      </c>
      <c r="K70" s="1">
        <v>2539</v>
      </c>
      <c r="L70" s="1">
        <v>443</v>
      </c>
      <c r="M70" s="1">
        <f>K70-L70</f>
        <v>2096</v>
      </c>
      <c r="N70" s="2">
        <f>(H70/K70-1)*100</f>
        <v>-62.465537613233558</v>
      </c>
    </row>
    <row r="71" spans="1:14" x14ac:dyDescent="0.2">
      <c r="A71" s="1">
        <v>9</v>
      </c>
      <c r="B71" t="s">
        <v>13</v>
      </c>
      <c r="C71" s="1" t="s">
        <v>14</v>
      </c>
      <c r="D71" s="1">
        <v>20</v>
      </c>
      <c r="E71" s="1">
        <v>100</v>
      </c>
      <c r="F71" s="1" t="s">
        <v>164</v>
      </c>
      <c r="G71" s="1">
        <v>18.100000000000001</v>
      </c>
      <c r="H71" s="1">
        <v>0</v>
      </c>
      <c r="I71" s="1" t="s">
        <v>104</v>
      </c>
      <c r="J71" s="1">
        <v>8</v>
      </c>
      <c r="K71" s="1">
        <v>2243</v>
      </c>
      <c r="L71" s="1">
        <v>109</v>
      </c>
      <c r="M71" s="1">
        <f>K71-L71</f>
        <v>2134</v>
      </c>
      <c r="N71" s="2">
        <f>(H71/K71-1)*100</f>
        <v>-100</v>
      </c>
    </row>
    <row r="72" spans="1:14" x14ac:dyDescent="0.2">
      <c r="A72" s="1">
        <v>11</v>
      </c>
      <c r="B72" t="s">
        <v>88</v>
      </c>
      <c r="C72" s="1" t="s">
        <v>16</v>
      </c>
      <c r="D72" s="1">
        <v>22</v>
      </c>
      <c r="E72" s="1">
        <v>400</v>
      </c>
      <c r="F72" s="1" t="s">
        <v>164</v>
      </c>
      <c r="G72" s="1">
        <v>17.899999999999999</v>
      </c>
      <c r="H72" s="1">
        <v>342</v>
      </c>
      <c r="I72" s="1" t="s">
        <v>106</v>
      </c>
      <c r="J72" s="1">
        <v>8</v>
      </c>
      <c r="K72" s="1">
        <v>1890</v>
      </c>
      <c r="L72" s="1">
        <v>466</v>
      </c>
      <c r="M72" s="1">
        <f>K72-L72</f>
        <v>1424</v>
      </c>
      <c r="N72" s="2">
        <f>(H72/K72-1)*100</f>
        <v>-81.904761904761898</v>
      </c>
    </row>
    <row r="73" spans="1:14" x14ac:dyDescent="0.2">
      <c r="A73" s="1">
        <v>12</v>
      </c>
      <c r="B73" t="s">
        <v>89</v>
      </c>
      <c r="C73" s="1" t="s">
        <v>17</v>
      </c>
      <c r="D73" s="1">
        <v>25</v>
      </c>
      <c r="E73" s="1">
        <v>400</v>
      </c>
      <c r="F73" s="1" t="s">
        <v>164</v>
      </c>
      <c r="G73" s="1">
        <v>22.4</v>
      </c>
      <c r="H73" s="1">
        <v>621</v>
      </c>
      <c r="I73" s="1" t="s">
        <v>99</v>
      </c>
      <c r="J73" s="1">
        <v>8</v>
      </c>
      <c r="K73" s="1">
        <v>1981</v>
      </c>
      <c r="L73" s="1">
        <v>406</v>
      </c>
      <c r="M73" s="1">
        <f>K73-L73</f>
        <v>1575</v>
      </c>
      <c r="N73" s="2">
        <f>(H73/K73-1)*100</f>
        <v>-68.652195860676429</v>
      </c>
    </row>
    <row r="74" spans="1:14" x14ac:dyDescent="0.2">
      <c r="A74" s="1">
        <v>14</v>
      </c>
      <c r="B74" t="s">
        <v>125</v>
      </c>
      <c r="C74" s="1" t="s">
        <v>18</v>
      </c>
      <c r="D74" s="1">
        <v>31</v>
      </c>
      <c r="E74" s="1">
        <v>200</v>
      </c>
      <c r="F74" s="1" t="s">
        <v>164</v>
      </c>
      <c r="G74" s="1">
        <v>17.399999999999999</v>
      </c>
      <c r="H74" s="1">
        <v>217</v>
      </c>
      <c r="I74" s="1" t="s">
        <v>107</v>
      </c>
      <c r="J74" s="1">
        <v>8</v>
      </c>
      <c r="K74" s="1">
        <v>2358</v>
      </c>
      <c r="L74" s="1">
        <v>96</v>
      </c>
      <c r="M74" s="1">
        <f>K74-L74</f>
        <v>2262</v>
      </c>
      <c r="N74" s="2">
        <f>(H74/K74-1)*100</f>
        <v>-90.797285835453778</v>
      </c>
    </row>
    <row r="75" spans="1:14" x14ac:dyDescent="0.2">
      <c r="A75" s="1">
        <v>15</v>
      </c>
      <c r="B75" t="s">
        <v>123</v>
      </c>
      <c r="C75" s="1" t="s">
        <v>19</v>
      </c>
      <c r="D75" s="1">
        <v>33</v>
      </c>
      <c r="E75" s="1">
        <v>400</v>
      </c>
      <c r="F75" s="1" t="s">
        <v>164</v>
      </c>
      <c r="G75" s="1">
        <v>21.5</v>
      </c>
      <c r="H75" s="1">
        <v>211</v>
      </c>
      <c r="I75" s="1" t="s">
        <v>104</v>
      </c>
      <c r="J75" s="1">
        <v>8</v>
      </c>
      <c r="K75" s="1">
        <v>2633</v>
      </c>
      <c r="L75" s="1">
        <v>54</v>
      </c>
      <c r="M75" s="1">
        <f>K75-L75</f>
        <v>2579</v>
      </c>
      <c r="N75" s="2">
        <f>(H75/K75-1)*100</f>
        <v>-91.986327383213066</v>
      </c>
    </row>
    <row r="76" spans="1:14" x14ac:dyDescent="0.2">
      <c r="A76" s="1">
        <v>16</v>
      </c>
      <c r="B76" t="s">
        <v>122</v>
      </c>
      <c r="C76" s="1" t="s">
        <v>20</v>
      </c>
      <c r="D76" s="1">
        <v>32</v>
      </c>
      <c r="E76" s="1">
        <v>400</v>
      </c>
      <c r="F76" s="1" t="s">
        <v>164</v>
      </c>
      <c r="G76" s="1">
        <v>21.3</v>
      </c>
      <c r="H76" s="1">
        <v>73</v>
      </c>
      <c r="I76" s="1" t="s">
        <v>104</v>
      </c>
      <c r="J76" s="1">
        <v>8</v>
      </c>
      <c r="K76" s="1">
        <v>2472</v>
      </c>
      <c r="L76" s="1">
        <v>143</v>
      </c>
      <c r="M76" s="1">
        <f>K76-L76</f>
        <v>2329</v>
      </c>
      <c r="N76" s="2">
        <f>(H76/K76-1)*100</f>
        <v>-97.046925566343049</v>
      </c>
    </row>
    <row r="77" spans="1:14" x14ac:dyDescent="0.2">
      <c r="A77" s="1">
        <v>17</v>
      </c>
      <c r="B77" t="s">
        <v>121</v>
      </c>
      <c r="C77" s="1" t="s">
        <v>21</v>
      </c>
      <c r="D77" s="1">
        <v>32</v>
      </c>
      <c r="E77" s="1">
        <v>400</v>
      </c>
      <c r="F77" s="1" t="s">
        <v>164</v>
      </c>
      <c r="G77" s="1">
        <v>22.4</v>
      </c>
      <c r="H77" s="1">
        <v>61</v>
      </c>
      <c r="I77" s="1" t="s">
        <v>104</v>
      </c>
      <c r="J77" s="1">
        <v>8</v>
      </c>
      <c r="K77" s="1">
        <v>2053</v>
      </c>
      <c r="L77" s="1">
        <v>711</v>
      </c>
      <c r="M77" s="1">
        <f>K77-L77</f>
        <v>1342</v>
      </c>
      <c r="N77" s="2">
        <f>(H77/K77-1)*100</f>
        <v>-97.028738431563568</v>
      </c>
    </row>
    <row r="78" spans="1:14" x14ac:dyDescent="0.2">
      <c r="A78" s="1">
        <v>18</v>
      </c>
      <c r="B78" t="s">
        <v>120</v>
      </c>
      <c r="C78" s="1" t="s">
        <v>22</v>
      </c>
      <c r="D78" s="1">
        <v>39</v>
      </c>
      <c r="E78" s="1">
        <v>740</v>
      </c>
      <c r="F78" s="1" t="s">
        <v>164</v>
      </c>
      <c r="G78" s="1">
        <v>10.1</v>
      </c>
      <c r="H78" s="1">
        <v>223</v>
      </c>
      <c r="I78" s="1" t="s">
        <v>106</v>
      </c>
      <c r="J78" s="1">
        <v>8</v>
      </c>
      <c r="K78" s="1">
        <v>1917</v>
      </c>
      <c r="L78" s="1">
        <v>191</v>
      </c>
      <c r="M78" s="1">
        <f>K78-L78</f>
        <v>1726</v>
      </c>
      <c r="N78" s="2">
        <f>(H78/K78-1)*100</f>
        <v>-88.367240479916532</v>
      </c>
    </row>
    <row r="79" spans="1:14" x14ac:dyDescent="0.2">
      <c r="A79" s="1">
        <v>52</v>
      </c>
      <c r="B79" t="s">
        <v>54</v>
      </c>
      <c r="C79" s="1" t="s">
        <v>55</v>
      </c>
      <c r="D79" s="1">
        <v>25</v>
      </c>
      <c r="E79" s="1">
        <v>500</v>
      </c>
      <c r="F79" s="1" t="s">
        <v>164</v>
      </c>
      <c r="G79" s="1">
        <v>27.8</v>
      </c>
      <c r="H79" s="1">
        <v>171</v>
      </c>
      <c r="I79" s="1" t="s">
        <v>104</v>
      </c>
      <c r="J79" s="1">
        <v>8</v>
      </c>
      <c r="K79" s="1">
        <v>2754</v>
      </c>
      <c r="L79" s="1">
        <v>123</v>
      </c>
      <c r="M79" s="1">
        <f>K79-L79</f>
        <v>2631</v>
      </c>
      <c r="N79" s="2">
        <f>(H79/K79-1)*100</f>
        <v>-93.790849673202615</v>
      </c>
    </row>
    <row r="80" spans="1:14" x14ac:dyDescent="0.2">
      <c r="A80" s="1">
        <v>56</v>
      </c>
      <c r="B80" t="s">
        <v>143</v>
      </c>
      <c r="C80" s="1" t="s">
        <v>144</v>
      </c>
      <c r="D80" s="1">
        <v>23</v>
      </c>
      <c r="E80" s="1">
        <v>100</v>
      </c>
      <c r="F80" s="1" t="s">
        <v>164</v>
      </c>
      <c r="G80" s="1">
        <v>15.3</v>
      </c>
      <c r="H80" s="1">
        <v>10</v>
      </c>
      <c r="I80" s="1" t="s">
        <v>107</v>
      </c>
      <c r="J80" s="1">
        <v>8</v>
      </c>
      <c r="K80" s="1">
        <v>2295</v>
      </c>
      <c r="L80" s="1">
        <v>115</v>
      </c>
      <c r="M80" s="1">
        <f>K80-L80</f>
        <v>2180</v>
      </c>
      <c r="N80" s="2">
        <f>(H80/K80-1)*100</f>
        <v>-99.564270152505458</v>
      </c>
    </row>
    <row r="81" spans="1:14" x14ac:dyDescent="0.2">
      <c r="A81" s="1">
        <v>53</v>
      </c>
      <c r="B81" t="s">
        <v>141</v>
      </c>
      <c r="C81" s="1" t="s">
        <v>142</v>
      </c>
      <c r="D81" s="1">
        <v>15</v>
      </c>
      <c r="E81" s="1">
        <v>500</v>
      </c>
      <c r="F81" s="1" t="s">
        <v>163</v>
      </c>
      <c r="G81" s="1">
        <v>28</v>
      </c>
      <c r="H81" s="1">
        <v>566</v>
      </c>
      <c r="I81" s="1" t="s">
        <v>99</v>
      </c>
      <c r="J81" s="1">
        <v>8</v>
      </c>
      <c r="K81" s="1">
        <v>2918</v>
      </c>
      <c r="L81" s="1">
        <v>131</v>
      </c>
      <c r="M81" s="1">
        <f>K81-L81</f>
        <v>2787</v>
      </c>
      <c r="N81" s="2">
        <f>(H81/K81-1)*100</f>
        <v>-80.603152844413984</v>
      </c>
    </row>
    <row r="82" spans="1:14" x14ac:dyDescent="0.2">
      <c r="A82" s="1">
        <v>57</v>
      </c>
      <c r="B82" t="s">
        <v>59</v>
      </c>
      <c r="C82" s="1" t="s">
        <v>60</v>
      </c>
      <c r="D82" s="1">
        <v>26</v>
      </c>
      <c r="E82" s="1">
        <v>600</v>
      </c>
      <c r="F82" s="1" t="s">
        <v>163</v>
      </c>
      <c r="G82" s="1">
        <v>16</v>
      </c>
      <c r="H82" s="1">
        <v>790</v>
      </c>
      <c r="I82" s="1" t="s">
        <v>145</v>
      </c>
      <c r="J82" s="1">
        <v>8</v>
      </c>
      <c r="K82" s="1">
        <v>2170</v>
      </c>
      <c r="L82" s="1">
        <v>478</v>
      </c>
      <c r="M82" s="1">
        <f>K82-L82</f>
        <v>1692</v>
      </c>
      <c r="N82" s="2">
        <f>(H82/K82-1)*100</f>
        <v>-63.594470046082954</v>
      </c>
    </row>
  </sheetData>
  <sortState xmlns:xlrd2="http://schemas.microsoft.com/office/spreadsheetml/2017/richdata2" ref="A3:N82">
    <sortCondition ref="J3:J8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EA60-1EA0-944E-B0B8-65C88BC87DFB}">
  <dimension ref="A1:N82"/>
  <sheetViews>
    <sheetView tabSelected="1" zoomScale="140" zoomScaleNormal="140" workbookViewId="0">
      <selection activeCell="G25" sqref="G25"/>
    </sheetView>
  </sheetViews>
  <sheetFormatPr baseColWidth="10" defaultRowHeight="16" x14ac:dyDescent="0.2"/>
  <cols>
    <col min="1" max="1" width="17" style="1" customWidth="1"/>
    <col min="2" max="2" width="35" customWidth="1"/>
    <col min="3" max="4" width="12.6640625" style="1" customWidth="1"/>
    <col min="5" max="5" width="15.83203125" style="1" customWidth="1"/>
    <col min="6" max="6" width="10.83203125" style="1"/>
    <col min="7" max="7" width="17.83203125" style="1" customWidth="1"/>
    <col min="8" max="8" width="15.83203125" style="1" customWidth="1"/>
    <col min="9" max="10" width="10.83203125" style="1"/>
    <col min="11" max="11" width="31.1640625" style="1" customWidth="1"/>
    <col min="12" max="12" width="30" customWidth="1"/>
    <col min="13" max="13" width="16.83203125" style="1" customWidth="1"/>
    <col min="14" max="14" width="14.6640625" style="3" customWidth="1"/>
  </cols>
  <sheetData>
    <row r="1" spans="1:14" x14ac:dyDescent="0.2">
      <c r="E1" s="1" t="s">
        <v>191</v>
      </c>
    </row>
    <row r="2" spans="1:14" x14ac:dyDescent="0.2">
      <c r="A2" s="5" t="s">
        <v>159</v>
      </c>
      <c r="B2" s="4" t="s">
        <v>82</v>
      </c>
      <c r="C2" s="5" t="s">
        <v>0</v>
      </c>
      <c r="D2" s="5" t="s">
        <v>195</v>
      </c>
      <c r="E2" s="5" t="s">
        <v>190</v>
      </c>
      <c r="F2" s="5" t="s">
        <v>95</v>
      </c>
      <c r="G2" s="5" t="s">
        <v>169</v>
      </c>
      <c r="H2" s="5" t="s">
        <v>170</v>
      </c>
      <c r="I2" s="5" t="s">
        <v>98</v>
      </c>
      <c r="J2" s="5" t="s">
        <v>39</v>
      </c>
      <c r="K2" s="5" t="s">
        <v>193</v>
      </c>
      <c r="L2" s="5" t="s">
        <v>194</v>
      </c>
      <c r="M2" s="5" t="s">
        <v>97</v>
      </c>
      <c r="N2" s="6" t="s">
        <v>96</v>
      </c>
    </row>
    <row r="3" spans="1:14" x14ac:dyDescent="0.2">
      <c r="A3" s="1">
        <v>9</v>
      </c>
      <c r="B3" t="s">
        <v>13</v>
      </c>
      <c r="C3" s="1" t="s">
        <v>14</v>
      </c>
      <c r="D3" s="1">
        <v>20</v>
      </c>
      <c r="E3" s="1">
        <v>100</v>
      </c>
      <c r="F3" s="1" t="s">
        <v>164</v>
      </c>
      <c r="G3" s="1">
        <v>18.100000000000001</v>
      </c>
      <c r="H3" s="1">
        <v>0</v>
      </c>
      <c r="I3" s="1" t="s">
        <v>104</v>
      </c>
      <c r="J3" s="1">
        <v>8</v>
      </c>
      <c r="K3" s="1">
        <v>2243</v>
      </c>
      <c r="L3" s="1">
        <v>109</v>
      </c>
      <c r="M3" s="1">
        <f>K3-L3</f>
        <v>2134</v>
      </c>
      <c r="N3" s="2">
        <f>(H3/K3-1)*100</f>
        <v>-100</v>
      </c>
    </row>
    <row r="4" spans="1:14" x14ac:dyDescent="0.2">
      <c r="A4" s="1">
        <v>56</v>
      </c>
      <c r="B4" t="s">
        <v>143</v>
      </c>
      <c r="C4" s="1" t="s">
        <v>144</v>
      </c>
      <c r="D4" s="1">
        <v>23</v>
      </c>
      <c r="E4" s="1">
        <v>100</v>
      </c>
      <c r="F4" s="1" t="s">
        <v>164</v>
      </c>
      <c r="G4" s="1">
        <v>15.3</v>
      </c>
      <c r="H4" s="1">
        <v>10</v>
      </c>
      <c r="I4" s="1" t="s">
        <v>107</v>
      </c>
      <c r="J4" s="1">
        <v>8</v>
      </c>
      <c r="K4" s="1">
        <v>2295</v>
      </c>
      <c r="L4" s="1">
        <v>115</v>
      </c>
      <c r="M4" s="1">
        <f>K4-L4</f>
        <v>2180</v>
      </c>
      <c r="N4" s="2">
        <f>(H4/K4-1)*100</f>
        <v>-99.564270152505458</v>
      </c>
    </row>
    <row r="5" spans="1:14" x14ac:dyDescent="0.2">
      <c r="A5" s="1">
        <v>64</v>
      </c>
      <c r="B5" t="s">
        <v>146</v>
      </c>
      <c r="C5" s="1" t="s">
        <v>71</v>
      </c>
      <c r="D5" s="1">
        <v>30</v>
      </c>
      <c r="E5" s="1">
        <v>100</v>
      </c>
      <c r="F5" s="1" t="s">
        <v>164</v>
      </c>
      <c r="G5" s="1">
        <v>21.2</v>
      </c>
      <c r="H5" s="1">
        <v>17</v>
      </c>
      <c r="I5" s="1" t="s">
        <v>104</v>
      </c>
      <c r="J5" s="1">
        <v>4</v>
      </c>
      <c r="K5" s="1">
        <v>2258</v>
      </c>
      <c r="L5" s="1">
        <v>94</v>
      </c>
      <c r="M5" s="1">
        <f>K5-L5</f>
        <v>2164</v>
      </c>
      <c r="N5" s="2">
        <f>(H5/K5-1)*100</f>
        <v>-99.247121346324178</v>
      </c>
    </row>
    <row r="6" spans="1:14" x14ac:dyDescent="0.2">
      <c r="A6" s="1">
        <v>16</v>
      </c>
      <c r="B6" t="s">
        <v>122</v>
      </c>
      <c r="C6" s="1" t="s">
        <v>20</v>
      </c>
      <c r="D6" s="1">
        <v>32</v>
      </c>
      <c r="E6" s="1">
        <v>400</v>
      </c>
      <c r="F6" s="1" t="s">
        <v>164</v>
      </c>
      <c r="G6" s="1">
        <v>21.3</v>
      </c>
      <c r="H6" s="1">
        <v>73</v>
      </c>
      <c r="I6" s="1" t="s">
        <v>104</v>
      </c>
      <c r="J6" s="1">
        <v>8</v>
      </c>
      <c r="K6" s="1">
        <v>2472</v>
      </c>
      <c r="L6" s="1">
        <v>143</v>
      </c>
      <c r="M6" s="1">
        <f>K6-L6</f>
        <v>2329</v>
      </c>
      <c r="N6" s="2">
        <f>(H6/K6-1)*100</f>
        <v>-97.046925566343049</v>
      </c>
    </row>
    <row r="7" spans="1:14" x14ac:dyDescent="0.2">
      <c r="A7" s="1">
        <v>17</v>
      </c>
      <c r="B7" t="s">
        <v>121</v>
      </c>
      <c r="C7" s="1" t="s">
        <v>21</v>
      </c>
      <c r="D7" s="1">
        <v>32</v>
      </c>
      <c r="E7" s="1">
        <v>400</v>
      </c>
      <c r="F7" s="1" t="s">
        <v>164</v>
      </c>
      <c r="G7" s="1">
        <v>22.4</v>
      </c>
      <c r="H7" s="1">
        <v>61</v>
      </c>
      <c r="I7" s="1" t="s">
        <v>104</v>
      </c>
      <c r="J7" s="1">
        <v>8</v>
      </c>
      <c r="K7" s="1">
        <v>2053</v>
      </c>
      <c r="L7" s="1">
        <v>711</v>
      </c>
      <c r="M7" s="1">
        <f>K7-L7</f>
        <v>1342</v>
      </c>
      <c r="N7" s="2">
        <f>(H7/K7-1)*100</f>
        <v>-97.028738431563568</v>
      </c>
    </row>
    <row r="8" spans="1:14" x14ac:dyDescent="0.2">
      <c r="A8" s="1">
        <v>52</v>
      </c>
      <c r="B8" t="s">
        <v>54</v>
      </c>
      <c r="C8" s="1" t="s">
        <v>55</v>
      </c>
      <c r="D8" s="1">
        <v>25</v>
      </c>
      <c r="E8" s="1">
        <v>500</v>
      </c>
      <c r="F8" s="1" t="s">
        <v>164</v>
      </c>
      <c r="G8" s="1">
        <v>27.8</v>
      </c>
      <c r="H8" s="1">
        <v>171</v>
      </c>
      <c r="I8" s="1" t="s">
        <v>104</v>
      </c>
      <c r="J8" s="1">
        <v>8</v>
      </c>
      <c r="K8" s="1">
        <v>2754</v>
      </c>
      <c r="L8" s="1">
        <v>123</v>
      </c>
      <c r="M8" s="1">
        <f>K8-L8</f>
        <v>2631</v>
      </c>
      <c r="N8" s="2">
        <f>(H8/K8-1)*100</f>
        <v>-93.790849673202615</v>
      </c>
    </row>
    <row r="9" spans="1:14" x14ac:dyDescent="0.2">
      <c r="A9" s="1">
        <v>15</v>
      </c>
      <c r="B9" t="s">
        <v>123</v>
      </c>
      <c r="C9" s="1" t="s">
        <v>19</v>
      </c>
      <c r="D9" s="1">
        <v>33</v>
      </c>
      <c r="E9" s="1">
        <v>400</v>
      </c>
      <c r="F9" s="1" t="s">
        <v>164</v>
      </c>
      <c r="G9" s="1">
        <v>21.5</v>
      </c>
      <c r="H9" s="1">
        <v>211</v>
      </c>
      <c r="I9" s="1" t="s">
        <v>104</v>
      </c>
      <c r="J9" s="1">
        <v>8</v>
      </c>
      <c r="K9" s="1">
        <v>2633</v>
      </c>
      <c r="L9" s="1">
        <v>54</v>
      </c>
      <c r="M9" s="1">
        <f>K9-L9</f>
        <v>2579</v>
      </c>
      <c r="N9" s="2">
        <f>(H9/K9-1)*100</f>
        <v>-91.986327383213066</v>
      </c>
    </row>
    <row r="10" spans="1:14" x14ac:dyDescent="0.2">
      <c r="A10" s="1">
        <v>14</v>
      </c>
      <c r="B10" t="s">
        <v>125</v>
      </c>
      <c r="C10" s="1" t="s">
        <v>18</v>
      </c>
      <c r="D10" s="1">
        <v>31</v>
      </c>
      <c r="E10" s="1">
        <v>200</v>
      </c>
      <c r="F10" s="1" t="s">
        <v>164</v>
      </c>
      <c r="G10" s="1">
        <v>17.399999999999999</v>
      </c>
      <c r="H10" s="1">
        <v>217</v>
      </c>
      <c r="I10" s="1" t="s">
        <v>107</v>
      </c>
      <c r="J10" s="1">
        <v>8</v>
      </c>
      <c r="K10" s="1">
        <v>2358</v>
      </c>
      <c r="L10" s="1">
        <v>96</v>
      </c>
      <c r="M10" s="1">
        <f>K10-L10</f>
        <v>2262</v>
      </c>
      <c r="N10" s="2">
        <f>(H10/K10-1)*100</f>
        <v>-90.797285835453778</v>
      </c>
    </row>
    <row r="11" spans="1:14" x14ac:dyDescent="0.2">
      <c r="A11" s="1">
        <v>48</v>
      </c>
      <c r="B11" t="s">
        <v>138</v>
      </c>
      <c r="C11" s="1" t="s">
        <v>139</v>
      </c>
      <c r="D11" s="1">
        <v>43</v>
      </c>
      <c r="E11" s="1">
        <v>450</v>
      </c>
      <c r="F11" s="1" t="s">
        <v>166</v>
      </c>
      <c r="G11" s="1">
        <v>12.1</v>
      </c>
      <c r="H11" s="1">
        <v>203</v>
      </c>
      <c r="I11" s="1" t="s">
        <v>106</v>
      </c>
      <c r="J11" s="1">
        <v>7</v>
      </c>
      <c r="K11" s="1">
        <v>1906</v>
      </c>
      <c r="L11" s="1">
        <v>149</v>
      </c>
      <c r="M11" s="1">
        <f>K11-L11</f>
        <v>1757</v>
      </c>
      <c r="N11" s="2">
        <f>(H11/K11-1)*100</f>
        <v>-89.349422875131168</v>
      </c>
    </row>
    <row r="12" spans="1:14" x14ac:dyDescent="0.2">
      <c r="A12" s="1">
        <v>18</v>
      </c>
      <c r="B12" t="s">
        <v>120</v>
      </c>
      <c r="C12" s="1" t="s">
        <v>22</v>
      </c>
      <c r="D12" s="1">
        <v>39</v>
      </c>
      <c r="E12" s="1">
        <v>740</v>
      </c>
      <c r="F12" s="1" t="s">
        <v>164</v>
      </c>
      <c r="G12" s="1">
        <v>10.1</v>
      </c>
      <c r="H12" s="1">
        <v>223</v>
      </c>
      <c r="I12" s="1" t="s">
        <v>106</v>
      </c>
      <c r="J12" s="1">
        <v>8</v>
      </c>
      <c r="K12" s="1">
        <v>1917</v>
      </c>
      <c r="L12" s="1">
        <v>191</v>
      </c>
      <c r="M12" s="1">
        <f>K12-L12</f>
        <v>1726</v>
      </c>
      <c r="N12" s="2">
        <f>(H12/K12-1)*100</f>
        <v>-88.367240479916532</v>
      </c>
    </row>
    <row r="13" spans="1:14" x14ac:dyDescent="0.2">
      <c r="A13" s="1">
        <v>71</v>
      </c>
      <c r="B13" t="s">
        <v>77</v>
      </c>
      <c r="C13" s="1" t="s">
        <v>157</v>
      </c>
      <c r="D13" s="1">
        <v>14</v>
      </c>
      <c r="E13" s="1">
        <v>400</v>
      </c>
      <c r="F13" s="1" t="s">
        <v>163</v>
      </c>
      <c r="G13" s="1">
        <v>28.9</v>
      </c>
      <c r="H13" s="1">
        <v>400</v>
      </c>
      <c r="I13" s="1" t="s">
        <v>104</v>
      </c>
      <c r="J13" s="1">
        <v>4</v>
      </c>
      <c r="K13" s="1">
        <v>2959</v>
      </c>
      <c r="L13" s="1">
        <v>123</v>
      </c>
      <c r="M13" s="1">
        <f>K13-L13</f>
        <v>2836</v>
      </c>
      <c r="N13" s="2">
        <f>(H13/K13-1)*100</f>
        <v>-86.481919567421428</v>
      </c>
    </row>
    <row r="14" spans="1:14" x14ac:dyDescent="0.2">
      <c r="A14" s="1">
        <v>11</v>
      </c>
      <c r="B14" t="s">
        <v>88</v>
      </c>
      <c r="C14" s="1" t="s">
        <v>16</v>
      </c>
      <c r="D14" s="1">
        <v>22</v>
      </c>
      <c r="E14" s="1">
        <v>400</v>
      </c>
      <c r="F14" s="1" t="s">
        <v>164</v>
      </c>
      <c r="G14" s="1">
        <v>17.899999999999999</v>
      </c>
      <c r="H14" s="1">
        <v>342</v>
      </c>
      <c r="I14" s="1" t="s">
        <v>106</v>
      </c>
      <c r="J14" s="1">
        <v>8</v>
      </c>
      <c r="K14" s="1">
        <v>1890</v>
      </c>
      <c r="L14" s="1">
        <v>466</v>
      </c>
      <c r="M14" s="1">
        <f>K14-L14</f>
        <v>1424</v>
      </c>
      <c r="N14" s="2">
        <f>(H14/K14-1)*100</f>
        <v>-81.904761904761898</v>
      </c>
    </row>
    <row r="15" spans="1:14" x14ac:dyDescent="0.2">
      <c r="A15" s="1">
        <v>53</v>
      </c>
      <c r="B15" t="s">
        <v>141</v>
      </c>
      <c r="C15" s="1" t="s">
        <v>142</v>
      </c>
      <c r="D15" s="1">
        <v>15</v>
      </c>
      <c r="E15" s="1">
        <v>500</v>
      </c>
      <c r="F15" s="1" t="s">
        <v>163</v>
      </c>
      <c r="G15" s="1">
        <v>28</v>
      </c>
      <c r="H15" s="1">
        <v>566</v>
      </c>
      <c r="I15" s="1" t="s">
        <v>99</v>
      </c>
      <c r="J15" s="1">
        <v>8</v>
      </c>
      <c r="K15" s="1">
        <v>2918</v>
      </c>
      <c r="L15" s="1">
        <v>131</v>
      </c>
      <c r="M15" s="1">
        <f>K15-L15</f>
        <v>2787</v>
      </c>
      <c r="N15" s="2">
        <f>(H15/K15-1)*100</f>
        <v>-80.603152844413984</v>
      </c>
    </row>
    <row r="16" spans="1:14" x14ac:dyDescent="0.2">
      <c r="A16" s="1">
        <v>3</v>
      </c>
      <c r="B16" t="s">
        <v>4</v>
      </c>
      <c r="C16" s="1" t="s">
        <v>5</v>
      </c>
      <c r="D16" s="1">
        <v>27</v>
      </c>
      <c r="E16" s="1">
        <v>200</v>
      </c>
      <c r="F16" s="1" t="s">
        <v>163</v>
      </c>
      <c r="G16" s="1">
        <v>20.6</v>
      </c>
      <c r="H16" s="1">
        <v>584</v>
      </c>
      <c r="I16" s="1" t="s">
        <v>99</v>
      </c>
      <c r="J16" s="1">
        <v>7</v>
      </c>
      <c r="K16" s="1">
        <v>2510</v>
      </c>
      <c r="L16" s="1">
        <v>277</v>
      </c>
      <c r="M16" s="1">
        <f>K16-L16</f>
        <v>2233</v>
      </c>
      <c r="N16" s="2">
        <f>(H16/K16-1)*100</f>
        <v>-76.733067729083658</v>
      </c>
    </row>
    <row r="17" spans="1:14" x14ac:dyDescent="0.2">
      <c r="A17" s="1">
        <v>63</v>
      </c>
      <c r="B17" t="s">
        <v>69</v>
      </c>
      <c r="C17" s="1" t="s">
        <v>70</v>
      </c>
      <c r="D17" s="1">
        <v>12</v>
      </c>
      <c r="E17" s="1">
        <v>500</v>
      </c>
      <c r="F17" s="1" t="s">
        <v>163</v>
      </c>
      <c r="G17" s="1">
        <v>26.1</v>
      </c>
      <c r="H17" s="1">
        <v>752</v>
      </c>
      <c r="I17" s="1" t="s">
        <v>99</v>
      </c>
      <c r="J17" s="1">
        <v>5</v>
      </c>
      <c r="K17" s="1">
        <v>2691</v>
      </c>
      <c r="L17" s="1">
        <v>238</v>
      </c>
      <c r="M17" s="1">
        <f>K17-L17</f>
        <v>2453</v>
      </c>
      <c r="N17" s="2">
        <f>(H17/K17-1)*100</f>
        <v>-72.054998141954655</v>
      </c>
    </row>
    <row r="18" spans="1:14" x14ac:dyDescent="0.2">
      <c r="A18" s="1">
        <v>47</v>
      </c>
      <c r="B18" t="s">
        <v>80</v>
      </c>
      <c r="C18" s="1" t="s">
        <v>48</v>
      </c>
      <c r="D18" s="1">
        <v>67</v>
      </c>
      <c r="E18" s="1">
        <v>900</v>
      </c>
      <c r="F18" s="1" t="s">
        <v>168</v>
      </c>
      <c r="G18" s="1">
        <v>-15.2</v>
      </c>
      <c r="H18" s="1">
        <v>175</v>
      </c>
      <c r="I18" s="1" t="s">
        <v>110</v>
      </c>
      <c r="J18" s="1">
        <v>2</v>
      </c>
      <c r="K18" s="1">
        <v>612</v>
      </c>
      <c r="L18" s="1">
        <v>224</v>
      </c>
      <c r="M18" s="1">
        <f>K18-L18</f>
        <v>388</v>
      </c>
      <c r="N18" s="2">
        <f>(H18/K18-1)*100</f>
        <v>-71.40522875816994</v>
      </c>
    </row>
    <row r="19" spans="1:14" x14ac:dyDescent="0.2">
      <c r="A19" s="1">
        <v>12</v>
      </c>
      <c r="B19" t="s">
        <v>89</v>
      </c>
      <c r="C19" s="1" t="s">
        <v>17</v>
      </c>
      <c r="D19" s="1">
        <v>25</v>
      </c>
      <c r="E19" s="1">
        <v>400</v>
      </c>
      <c r="F19" s="1" t="s">
        <v>164</v>
      </c>
      <c r="G19" s="1">
        <v>22.4</v>
      </c>
      <c r="H19" s="1">
        <v>621</v>
      </c>
      <c r="I19" s="1" t="s">
        <v>99</v>
      </c>
      <c r="J19" s="1">
        <v>8</v>
      </c>
      <c r="K19" s="1">
        <v>1981</v>
      </c>
      <c r="L19" s="1">
        <v>406</v>
      </c>
      <c r="M19" s="1">
        <f>K19-L19</f>
        <v>1575</v>
      </c>
      <c r="N19" s="2">
        <f>(H19/K19-1)*100</f>
        <v>-68.652195860676429</v>
      </c>
    </row>
    <row r="20" spans="1:14" x14ac:dyDescent="0.2">
      <c r="A20" s="1">
        <v>21</v>
      </c>
      <c r="B20" t="s">
        <v>186</v>
      </c>
      <c r="C20" s="1" t="s">
        <v>23</v>
      </c>
      <c r="D20" s="1">
        <v>50</v>
      </c>
      <c r="E20" s="1">
        <v>500</v>
      </c>
      <c r="F20" s="1" t="s">
        <v>166</v>
      </c>
      <c r="G20" s="1">
        <v>2.4</v>
      </c>
      <c r="H20" s="1">
        <v>384</v>
      </c>
      <c r="I20" s="1" t="s">
        <v>110</v>
      </c>
      <c r="J20" s="1">
        <v>6</v>
      </c>
      <c r="K20" s="1">
        <v>1184</v>
      </c>
      <c r="L20" s="1">
        <v>323</v>
      </c>
      <c r="M20" s="1">
        <f>K20-L20</f>
        <v>861</v>
      </c>
      <c r="N20" s="2">
        <f>(H20/K20-1)*100</f>
        <v>-67.567567567567565</v>
      </c>
    </row>
    <row r="21" spans="1:14" x14ac:dyDescent="0.2">
      <c r="A21" s="1">
        <v>69</v>
      </c>
      <c r="B21" t="s">
        <v>75</v>
      </c>
      <c r="C21" s="1" t="s">
        <v>152</v>
      </c>
      <c r="D21" s="1">
        <v>5</v>
      </c>
      <c r="E21" s="1">
        <v>500</v>
      </c>
      <c r="F21" s="1" t="s">
        <v>163</v>
      </c>
      <c r="G21" s="1">
        <v>27.5</v>
      </c>
      <c r="H21" s="1">
        <v>941</v>
      </c>
      <c r="I21" s="1" t="s">
        <v>103</v>
      </c>
      <c r="J21" s="1">
        <v>4</v>
      </c>
      <c r="K21" s="1">
        <v>2688</v>
      </c>
      <c r="L21" s="1">
        <v>280</v>
      </c>
      <c r="M21" s="1">
        <f>K21-L21</f>
        <v>2408</v>
      </c>
      <c r="N21" s="2">
        <f>(H21/K21-1)*100</f>
        <v>-64.992559523809518</v>
      </c>
    </row>
    <row r="22" spans="1:14" x14ac:dyDescent="0.2">
      <c r="A22" s="1">
        <v>57</v>
      </c>
      <c r="B22" t="s">
        <v>59</v>
      </c>
      <c r="C22" s="1" t="s">
        <v>60</v>
      </c>
      <c r="D22" s="1">
        <v>26</v>
      </c>
      <c r="E22" s="1">
        <v>600</v>
      </c>
      <c r="F22" s="1" t="s">
        <v>163</v>
      </c>
      <c r="G22" s="1">
        <v>16</v>
      </c>
      <c r="H22" s="1">
        <v>790</v>
      </c>
      <c r="I22" s="1" t="s">
        <v>145</v>
      </c>
      <c r="J22" s="1">
        <v>8</v>
      </c>
      <c r="K22" s="1">
        <v>2170</v>
      </c>
      <c r="L22" s="1">
        <v>478</v>
      </c>
      <c r="M22" s="1">
        <f>K22-L22</f>
        <v>1692</v>
      </c>
      <c r="N22" s="2">
        <f>(H22/K22-1)*100</f>
        <v>-63.594470046082954</v>
      </c>
    </row>
    <row r="23" spans="1:14" x14ac:dyDescent="0.2">
      <c r="A23" s="1">
        <v>13</v>
      </c>
      <c r="B23" t="s">
        <v>124</v>
      </c>
      <c r="C23" s="1" t="s">
        <v>90</v>
      </c>
      <c r="D23" s="1">
        <v>26</v>
      </c>
      <c r="E23" s="1">
        <v>5000</v>
      </c>
      <c r="F23" s="1" t="s">
        <v>163</v>
      </c>
      <c r="G23" s="1">
        <v>22.8</v>
      </c>
      <c r="H23" s="1">
        <v>695</v>
      </c>
      <c r="I23" s="1" t="s">
        <v>101</v>
      </c>
      <c r="J23" s="1">
        <v>7</v>
      </c>
      <c r="K23" s="1">
        <v>1890</v>
      </c>
      <c r="L23" s="1">
        <v>830</v>
      </c>
      <c r="M23" s="1">
        <f>K23-L23</f>
        <v>1060</v>
      </c>
      <c r="N23" s="2">
        <f>(H23/K23-1)*100</f>
        <v>-63.227513227513235</v>
      </c>
    </row>
    <row r="24" spans="1:14" x14ac:dyDescent="0.2">
      <c r="A24" s="1">
        <v>54</v>
      </c>
      <c r="B24" t="s">
        <v>56</v>
      </c>
      <c r="C24" s="1" t="s">
        <v>57</v>
      </c>
      <c r="D24" s="1">
        <v>12</v>
      </c>
      <c r="E24" s="1">
        <v>4600</v>
      </c>
      <c r="F24" s="1" t="s">
        <v>163</v>
      </c>
      <c r="G24" s="1">
        <v>27.8</v>
      </c>
      <c r="H24" s="1">
        <v>953</v>
      </c>
      <c r="I24" s="1" t="s">
        <v>103</v>
      </c>
      <c r="J24" s="1">
        <v>7</v>
      </c>
      <c r="K24" s="1">
        <v>2539</v>
      </c>
      <c r="L24" s="1">
        <v>443</v>
      </c>
      <c r="M24" s="1">
        <f>K24-L24</f>
        <v>2096</v>
      </c>
      <c r="N24" s="2">
        <f>(H24/K24-1)*100</f>
        <v>-62.465537613233558</v>
      </c>
    </row>
    <row r="25" spans="1:14" x14ac:dyDescent="0.2">
      <c r="A25" s="1">
        <v>22</v>
      </c>
      <c r="B25" t="s">
        <v>185</v>
      </c>
      <c r="C25" s="1" t="s">
        <v>24</v>
      </c>
      <c r="D25" s="1">
        <v>51</v>
      </c>
      <c r="E25" s="1">
        <v>500</v>
      </c>
      <c r="F25" s="1" t="s">
        <v>166</v>
      </c>
      <c r="G25" s="1">
        <v>3.4</v>
      </c>
      <c r="H25" s="1">
        <v>428</v>
      </c>
      <c r="I25" s="1" t="s">
        <v>110</v>
      </c>
      <c r="J25" s="1">
        <v>6</v>
      </c>
      <c r="K25" s="1">
        <v>1128</v>
      </c>
      <c r="L25" s="1">
        <v>411</v>
      </c>
      <c r="M25" s="1">
        <f>K25-L25</f>
        <v>717</v>
      </c>
      <c r="N25" s="2">
        <f>(H25/K25-1)*100</f>
        <v>-62.056737588652489</v>
      </c>
    </row>
    <row r="26" spans="1:14" x14ac:dyDescent="0.2">
      <c r="A26" s="1">
        <v>27</v>
      </c>
      <c r="B26" t="s">
        <v>128</v>
      </c>
      <c r="C26" s="1" t="s">
        <v>29</v>
      </c>
      <c r="D26" s="1">
        <v>71</v>
      </c>
      <c r="E26" s="1">
        <v>200</v>
      </c>
      <c r="F26" s="1" t="s">
        <v>196</v>
      </c>
      <c r="G26" s="1">
        <v>-12.2</v>
      </c>
      <c r="H26" s="1">
        <v>113</v>
      </c>
      <c r="I26" s="1" t="s">
        <v>111</v>
      </c>
      <c r="J26" s="1">
        <v>1</v>
      </c>
      <c r="K26" s="1">
        <v>289</v>
      </c>
      <c r="L26" s="1">
        <v>265</v>
      </c>
      <c r="M26" s="1">
        <f>K26-L26</f>
        <v>24</v>
      </c>
      <c r="N26" s="2">
        <f>(H26/K26-1)*100</f>
        <v>-60.899653979238757</v>
      </c>
    </row>
    <row r="27" spans="1:14" x14ac:dyDescent="0.2">
      <c r="A27" s="1">
        <v>36</v>
      </c>
      <c r="B27" t="s">
        <v>129</v>
      </c>
      <c r="C27" s="1" t="s">
        <v>34</v>
      </c>
      <c r="D27" s="1">
        <v>46</v>
      </c>
      <c r="E27" s="1">
        <v>500</v>
      </c>
      <c r="F27" s="1" t="s">
        <v>166</v>
      </c>
      <c r="G27" s="1">
        <v>5.0999999999999996</v>
      </c>
      <c r="H27" s="1">
        <v>529</v>
      </c>
      <c r="I27" s="1" t="s">
        <v>110</v>
      </c>
      <c r="J27" s="1">
        <v>6</v>
      </c>
      <c r="K27" s="1">
        <v>1264</v>
      </c>
      <c r="L27" s="1">
        <v>316</v>
      </c>
      <c r="M27" s="1">
        <f>K27-L27</f>
        <v>948</v>
      </c>
      <c r="N27" s="2">
        <f>(H27/K27-1)*100</f>
        <v>-58.148734177215189</v>
      </c>
    </row>
    <row r="28" spans="1:14" x14ac:dyDescent="0.2">
      <c r="A28" s="1">
        <v>25</v>
      </c>
      <c r="B28" t="s">
        <v>179</v>
      </c>
      <c r="C28" s="1" t="s">
        <v>27</v>
      </c>
      <c r="D28" s="1">
        <v>60</v>
      </c>
      <c r="E28" s="1">
        <v>900</v>
      </c>
      <c r="F28" s="1" t="s">
        <v>168</v>
      </c>
      <c r="G28" s="1">
        <v>-0.9</v>
      </c>
      <c r="H28" s="1">
        <v>273</v>
      </c>
      <c r="I28" s="1" t="s">
        <v>110</v>
      </c>
      <c r="J28" s="1">
        <v>2</v>
      </c>
      <c r="K28" s="1">
        <v>632</v>
      </c>
      <c r="L28" s="1">
        <v>359</v>
      </c>
      <c r="M28" s="1">
        <f>K28-L28</f>
        <v>273</v>
      </c>
      <c r="N28" s="2">
        <f>(H28/K28-1)*100</f>
        <v>-56.803797468354425</v>
      </c>
    </row>
    <row r="29" spans="1:14" x14ac:dyDescent="0.2">
      <c r="A29" s="1">
        <v>46</v>
      </c>
      <c r="B29" t="s">
        <v>47</v>
      </c>
      <c r="C29" s="1" t="s">
        <v>137</v>
      </c>
      <c r="D29" s="1">
        <v>42</v>
      </c>
      <c r="E29" s="1">
        <v>500</v>
      </c>
      <c r="F29" s="1" t="s">
        <v>167</v>
      </c>
      <c r="G29" s="1">
        <v>10.5</v>
      </c>
      <c r="H29" s="1">
        <v>575</v>
      </c>
      <c r="I29" s="1" t="s">
        <v>100</v>
      </c>
      <c r="J29" s="1">
        <v>7</v>
      </c>
      <c r="K29" s="1">
        <v>1308</v>
      </c>
      <c r="L29" s="1">
        <v>511</v>
      </c>
      <c r="M29" s="1">
        <f>K29-L29</f>
        <v>797</v>
      </c>
      <c r="N29" s="2">
        <f>(H29/K29-1)*100</f>
        <v>-56.039755351681954</v>
      </c>
    </row>
    <row r="30" spans="1:14" x14ac:dyDescent="0.2">
      <c r="A30" s="1">
        <v>23</v>
      </c>
      <c r="B30" t="s">
        <v>184</v>
      </c>
      <c r="C30" s="1" t="s">
        <v>25</v>
      </c>
      <c r="D30" s="1">
        <v>49</v>
      </c>
      <c r="E30" s="1">
        <v>500</v>
      </c>
      <c r="F30" s="1" t="s">
        <v>166</v>
      </c>
      <c r="G30" s="1">
        <v>2.1</v>
      </c>
      <c r="H30" s="1">
        <v>519</v>
      </c>
      <c r="I30" s="1" t="s">
        <v>110</v>
      </c>
      <c r="J30" s="1">
        <v>6</v>
      </c>
      <c r="K30" s="1">
        <v>1143</v>
      </c>
      <c r="L30" s="1">
        <v>258</v>
      </c>
      <c r="M30" s="1">
        <f>K30-L30</f>
        <v>885</v>
      </c>
      <c r="N30" s="2">
        <f>(H30/K30-1)*100</f>
        <v>-54.593175853018373</v>
      </c>
    </row>
    <row r="31" spans="1:14" x14ac:dyDescent="0.2">
      <c r="A31" s="1">
        <v>26</v>
      </c>
      <c r="B31" t="s">
        <v>127</v>
      </c>
      <c r="C31" s="1" t="s">
        <v>28</v>
      </c>
      <c r="D31" s="1">
        <v>64</v>
      </c>
      <c r="E31" s="1">
        <v>900</v>
      </c>
      <c r="F31" s="1" t="s">
        <v>168</v>
      </c>
      <c r="G31" s="1">
        <v>-2.9</v>
      </c>
      <c r="H31" s="1">
        <v>322</v>
      </c>
      <c r="I31" s="1" t="s">
        <v>110</v>
      </c>
      <c r="J31" s="1">
        <v>2</v>
      </c>
      <c r="K31" s="1">
        <v>704</v>
      </c>
      <c r="L31" s="1">
        <v>260</v>
      </c>
      <c r="M31" s="1">
        <f>K31-L31</f>
        <v>444</v>
      </c>
      <c r="N31" s="2">
        <f>(H31/K31-1)*100</f>
        <v>-54.261363636363633</v>
      </c>
    </row>
    <row r="32" spans="1:14" x14ac:dyDescent="0.2">
      <c r="A32" s="1">
        <v>59</v>
      </c>
      <c r="B32" t="s">
        <v>63</v>
      </c>
      <c r="C32" s="1" t="s">
        <v>64</v>
      </c>
      <c r="D32" s="1">
        <v>43</v>
      </c>
      <c r="E32" s="1">
        <v>600</v>
      </c>
      <c r="F32" s="1" t="s">
        <v>166</v>
      </c>
      <c r="G32" s="1">
        <v>11.9</v>
      </c>
      <c r="H32" s="1">
        <v>604</v>
      </c>
      <c r="I32" s="1" t="s">
        <v>100</v>
      </c>
      <c r="J32" s="1">
        <v>2</v>
      </c>
      <c r="K32" s="1">
        <v>1263</v>
      </c>
      <c r="L32" s="1">
        <v>396</v>
      </c>
      <c r="M32" s="1">
        <f>K32-L32</f>
        <v>867</v>
      </c>
      <c r="N32" s="2">
        <f>(H32/K32-1)*100</f>
        <v>-52.177355502771185</v>
      </c>
    </row>
    <row r="33" spans="1:14" x14ac:dyDescent="0.2">
      <c r="A33" s="1">
        <v>2</v>
      </c>
      <c r="B33" t="s">
        <v>2</v>
      </c>
      <c r="C33" s="1" t="s">
        <v>3</v>
      </c>
      <c r="D33" s="1">
        <v>32</v>
      </c>
      <c r="E33" s="1">
        <v>400</v>
      </c>
      <c r="F33" s="1" t="s">
        <v>166</v>
      </c>
      <c r="G33" s="1">
        <v>16.899999999999999</v>
      </c>
      <c r="H33" s="1">
        <v>977</v>
      </c>
      <c r="I33" s="1" t="s">
        <v>101</v>
      </c>
      <c r="J33" s="1">
        <v>6</v>
      </c>
      <c r="K33" s="1">
        <v>2006</v>
      </c>
      <c r="L33" s="1">
        <v>464</v>
      </c>
      <c r="M33" s="1">
        <f>K33-L33</f>
        <v>1542</v>
      </c>
      <c r="N33" s="2">
        <f>(H33/K33-1)*100</f>
        <v>-51.296111665004986</v>
      </c>
    </row>
    <row r="34" spans="1:14" x14ac:dyDescent="0.2">
      <c r="A34" s="1">
        <v>75</v>
      </c>
      <c r="B34" t="s">
        <v>158</v>
      </c>
      <c r="C34" s="1" t="s">
        <v>137</v>
      </c>
      <c r="D34" s="1">
        <v>42</v>
      </c>
      <c r="E34" s="1">
        <v>500</v>
      </c>
      <c r="F34" s="1" t="s">
        <v>167</v>
      </c>
      <c r="G34" s="1">
        <v>12.3</v>
      </c>
      <c r="H34" s="1">
        <v>660</v>
      </c>
      <c r="I34" s="1" t="s">
        <v>100</v>
      </c>
      <c r="J34" s="1">
        <v>7</v>
      </c>
      <c r="K34" s="1">
        <v>1337</v>
      </c>
      <c r="L34" s="1">
        <v>437</v>
      </c>
      <c r="M34" s="1">
        <f>K34-L34</f>
        <v>900</v>
      </c>
      <c r="N34" s="2">
        <f>(H34/K34-1)*100</f>
        <v>-50.635751682872112</v>
      </c>
    </row>
    <row r="35" spans="1:14" x14ac:dyDescent="0.2">
      <c r="A35" s="1">
        <v>7</v>
      </c>
      <c r="B35" t="s">
        <v>9</v>
      </c>
      <c r="C35" s="1" t="s">
        <v>10</v>
      </c>
      <c r="D35" s="1">
        <v>8</v>
      </c>
      <c r="E35" s="1">
        <v>300</v>
      </c>
      <c r="F35" s="1" t="s">
        <v>163</v>
      </c>
      <c r="G35" s="1">
        <v>27.8</v>
      </c>
      <c r="H35" s="1">
        <v>945</v>
      </c>
      <c r="I35" s="1" t="s">
        <v>103</v>
      </c>
      <c r="J35" s="1">
        <v>4</v>
      </c>
      <c r="K35" s="1">
        <v>1906</v>
      </c>
      <c r="L35" s="1">
        <v>961</v>
      </c>
      <c r="M35" s="1">
        <f>K35-L35</f>
        <v>945</v>
      </c>
      <c r="N35" s="2">
        <f>(H35/K35-1)*100</f>
        <v>-50.419727177334735</v>
      </c>
    </row>
    <row r="36" spans="1:14" x14ac:dyDescent="0.2">
      <c r="A36" s="1">
        <v>1</v>
      </c>
      <c r="B36" t="s">
        <v>83</v>
      </c>
      <c r="C36" s="1" t="s">
        <v>1</v>
      </c>
      <c r="D36" s="1">
        <v>37</v>
      </c>
      <c r="E36" s="1">
        <v>400</v>
      </c>
      <c r="F36" s="1" t="s">
        <v>166</v>
      </c>
      <c r="G36" s="1">
        <v>13.4</v>
      </c>
      <c r="H36" s="1">
        <v>847</v>
      </c>
      <c r="I36" s="1" t="s">
        <v>100</v>
      </c>
      <c r="J36" s="1">
        <v>6</v>
      </c>
      <c r="K36" s="1">
        <v>1614</v>
      </c>
      <c r="L36" s="1">
        <v>493</v>
      </c>
      <c r="M36" s="1">
        <f>K36-L36</f>
        <v>1121</v>
      </c>
      <c r="N36" s="2">
        <f>(H36/K36-1)*100</f>
        <v>-47.521685254027254</v>
      </c>
    </row>
    <row r="37" spans="1:14" x14ac:dyDescent="0.2">
      <c r="A37" s="1">
        <v>65</v>
      </c>
      <c r="B37" t="s">
        <v>147</v>
      </c>
      <c r="C37" s="1" t="s">
        <v>148</v>
      </c>
      <c r="D37" s="1">
        <v>11</v>
      </c>
      <c r="E37" s="1">
        <v>500</v>
      </c>
      <c r="F37" s="1" t="s">
        <v>198</v>
      </c>
      <c r="G37" s="1">
        <v>20.6</v>
      </c>
      <c r="H37" s="1">
        <v>1132</v>
      </c>
      <c r="I37" s="1" t="s">
        <v>145</v>
      </c>
      <c r="J37" s="1">
        <v>6</v>
      </c>
      <c r="K37" s="1">
        <v>2125</v>
      </c>
      <c r="L37" s="1">
        <v>708</v>
      </c>
      <c r="M37" s="1">
        <f>K37-L37</f>
        <v>1417</v>
      </c>
      <c r="N37" s="2">
        <f>(H37/K37-1)*100</f>
        <v>-46.729411764705887</v>
      </c>
    </row>
    <row r="38" spans="1:14" x14ac:dyDescent="0.2">
      <c r="A38" s="1">
        <v>67</v>
      </c>
      <c r="B38" t="s">
        <v>151</v>
      </c>
      <c r="C38" s="1" t="s">
        <v>72</v>
      </c>
      <c r="D38" s="1">
        <v>6</v>
      </c>
      <c r="E38" s="1">
        <v>4600</v>
      </c>
      <c r="F38" s="1" t="s">
        <v>163</v>
      </c>
      <c r="G38" s="1">
        <v>23.9</v>
      </c>
      <c r="H38" s="1">
        <v>1416</v>
      </c>
      <c r="I38" s="1" t="s">
        <v>103</v>
      </c>
      <c r="J38" s="1">
        <v>4</v>
      </c>
      <c r="K38" s="1">
        <v>2492</v>
      </c>
      <c r="L38" s="1">
        <v>477</v>
      </c>
      <c r="M38" s="1">
        <f>K38-L38</f>
        <v>2015</v>
      </c>
      <c r="N38" s="2">
        <f>(H38/K38-1)*100</f>
        <v>-43.178170144462278</v>
      </c>
    </row>
    <row r="39" spans="1:14" x14ac:dyDescent="0.2">
      <c r="A39" s="1">
        <v>37</v>
      </c>
      <c r="B39" t="s">
        <v>130</v>
      </c>
      <c r="C39" s="1" t="s">
        <v>35</v>
      </c>
      <c r="D39" s="1">
        <v>41</v>
      </c>
      <c r="E39" s="1">
        <v>500</v>
      </c>
      <c r="F39" s="1" t="s">
        <v>166</v>
      </c>
      <c r="G39" s="1">
        <v>9.6</v>
      </c>
      <c r="H39" s="1">
        <v>839</v>
      </c>
      <c r="I39" s="1" t="s">
        <v>132</v>
      </c>
      <c r="J39" s="1">
        <v>5</v>
      </c>
      <c r="K39" s="1">
        <v>1399</v>
      </c>
      <c r="L39" s="1">
        <v>401</v>
      </c>
      <c r="M39" s="1">
        <f>K39-L39</f>
        <v>998</v>
      </c>
      <c r="N39" s="2">
        <f>(H39/K39-1)*100</f>
        <v>-40.028591851322368</v>
      </c>
    </row>
    <row r="40" spans="1:14" x14ac:dyDescent="0.2">
      <c r="A40" s="1">
        <v>68</v>
      </c>
      <c r="B40" t="s">
        <v>73</v>
      </c>
      <c r="C40" s="1" t="s">
        <v>74</v>
      </c>
      <c r="D40" s="1">
        <v>0</v>
      </c>
      <c r="E40" s="1">
        <v>6900</v>
      </c>
      <c r="F40" s="1" t="s">
        <v>163</v>
      </c>
      <c r="G40" s="1">
        <v>22.9</v>
      </c>
      <c r="H40" s="1">
        <v>1321</v>
      </c>
      <c r="I40" s="1" t="s">
        <v>102</v>
      </c>
      <c r="J40" s="1">
        <v>4</v>
      </c>
      <c r="K40" s="1">
        <v>2139</v>
      </c>
      <c r="L40" s="1">
        <v>722</v>
      </c>
      <c r="M40" s="1">
        <f>K40-L40</f>
        <v>1417</v>
      </c>
      <c r="N40" s="2">
        <f>(H40/K40-1)*100</f>
        <v>-38.242169237961662</v>
      </c>
    </row>
    <row r="41" spans="1:14" x14ac:dyDescent="0.2">
      <c r="A41" s="1">
        <v>20</v>
      </c>
      <c r="B41" t="s">
        <v>118</v>
      </c>
      <c r="C41" s="1" t="s">
        <v>92</v>
      </c>
      <c r="D41" s="1">
        <v>48</v>
      </c>
      <c r="E41" s="1">
        <v>3300</v>
      </c>
      <c r="F41" s="1" t="s">
        <v>165</v>
      </c>
      <c r="G41" s="1">
        <v>7.2</v>
      </c>
      <c r="H41" s="1">
        <v>713</v>
      </c>
      <c r="I41" s="1" t="s">
        <v>109</v>
      </c>
      <c r="J41" s="1">
        <v>2</v>
      </c>
      <c r="K41" s="1">
        <v>1136</v>
      </c>
      <c r="L41" s="1">
        <v>401</v>
      </c>
      <c r="M41" s="1">
        <f>K41-L41</f>
        <v>735</v>
      </c>
      <c r="N41" s="2">
        <f>(H41/K41-1)*100</f>
        <v>-37.235915492957751</v>
      </c>
    </row>
    <row r="42" spans="1:14" x14ac:dyDescent="0.2">
      <c r="A42" s="1">
        <v>24</v>
      </c>
      <c r="B42" t="s">
        <v>126</v>
      </c>
      <c r="C42" s="1" t="s">
        <v>26</v>
      </c>
      <c r="D42" s="1">
        <v>61</v>
      </c>
      <c r="E42" s="1">
        <v>3300</v>
      </c>
      <c r="F42" s="1" t="s">
        <v>168</v>
      </c>
      <c r="G42" s="1">
        <v>2.1</v>
      </c>
      <c r="H42" s="1">
        <v>412</v>
      </c>
      <c r="I42" s="1" t="s">
        <v>109</v>
      </c>
      <c r="J42" s="1">
        <v>2</v>
      </c>
      <c r="K42" s="1">
        <v>655</v>
      </c>
      <c r="L42" s="1">
        <v>434</v>
      </c>
      <c r="M42" s="1">
        <f>K42-L42</f>
        <v>221</v>
      </c>
      <c r="N42" s="2">
        <f>(H42/K42-1)*100</f>
        <v>-37.099236641221381</v>
      </c>
    </row>
    <row r="43" spans="1:14" x14ac:dyDescent="0.2">
      <c r="A43" s="1">
        <v>30</v>
      </c>
      <c r="B43" t="s">
        <v>117</v>
      </c>
      <c r="C43" s="1" t="s">
        <v>30</v>
      </c>
      <c r="D43" s="1">
        <v>46</v>
      </c>
      <c r="E43" s="1">
        <v>4100</v>
      </c>
      <c r="F43" s="1" t="s">
        <v>197</v>
      </c>
      <c r="G43" s="1">
        <v>4.3</v>
      </c>
      <c r="H43" s="1">
        <v>717</v>
      </c>
      <c r="I43" s="1" t="s">
        <v>110</v>
      </c>
      <c r="J43" s="1">
        <v>2</v>
      </c>
      <c r="K43" s="1">
        <v>1084</v>
      </c>
      <c r="L43" s="1">
        <v>548</v>
      </c>
      <c r="M43" s="1">
        <f>K43-L43</f>
        <v>536</v>
      </c>
      <c r="N43" s="2">
        <f>(H43/K43-1)*100</f>
        <v>-33.85608856088561</v>
      </c>
    </row>
    <row r="44" spans="1:14" x14ac:dyDescent="0.2">
      <c r="A44" s="1">
        <v>39</v>
      </c>
      <c r="B44" t="s">
        <v>134</v>
      </c>
      <c r="C44" s="1" t="s">
        <v>37</v>
      </c>
      <c r="D44" s="1">
        <v>40</v>
      </c>
      <c r="E44" s="1">
        <v>500</v>
      </c>
      <c r="F44" s="1" t="s">
        <v>166</v>
      </c>
      <c r="G44" s="1">
        <v>10</v>
      </c>
      <c r="H44" s="1">
        <v>991</v>
      </c>
      <c r="I44" s="1" t="s">
        <v>110</v>
      </c>
      <c r="J44" s="1">
        <v>3</v>
      </c>
      <c r="K44" s="1">
        <v>1495</v>
      </c>
      <c r="L44" s="1">
        <v>301</v>
      </c>
      <c r="M44" s="1">
        <f>K44-L44</f>
        <v>1194</v>
      </c>
      <c r="N44" s="2">
        <f>(H44/K44-1)*100</f>
        <v>-33.712374581939798</v>
      </c>
    </row>
    <row r="45" spans="1:14" x14ac:dyDescent="0.2">
      <c r="A45" s="1">
        <v>61</v>
      </c>
      <c r="B45" t="s">
        <v>160</v>
      </c>
      <c r="C45" s="1" t="s">
        <v>161</v>
      </c>
      <c r="D45" s="1">
        <v>21</v>
      </c>
      <c r="E45" s="1">
        <v>19300</v>
      </c>
      <c r="F45" s="7" t="s">
        <v>199</v>
      </c>
      <c r="G45" s="1">
        <v>23.8</v>
      </c>
      <c r="H45" s="1">
        <v>1210</v>
      </c>
      <c r="I45" s="1" t="s">
        <v>103</v>
      </c>
      <c r="J45" s="1">
        <v>4</v>
      </c>
      <c r="K45" s="1">
        <v>1788</v>
      </c>
      <c r="L45" s="1">
        <v>799</v>
      </c>
      <c r="M45" s="1">
        <f>K45-L45</f>
        <v>989</v>
      </c>
      <c r="N45" s="2">
        <f>(H45/K45-1)*100</f>
        <v>-32.32662192393736</v>
      </c>
    </row>
    <row r="46" spans="1:14" x14ac:dyDescent="0.2">
      <c r="A46" s="1">
        <v>34</v>
      </c>
      <c r="B46" t="s">
        <v>183</v>
      </c>
      <c r="C46" s="1" t="s">
        <v>33</v>
      </c>
      <c r="D46" s="1">
        <v>58</v>
      </c>
      <c r="E46" s="1">
        <v>1650</v>
      </c>
      <c r="F46" s="1" t="s">
        <v>168</v>
      </c>
      <c r="G46" s="1">
        <v>-7.6</v>
      </c>
      <c r="H46" s="1">
        <v>417</v>
      </c>
      <c r="I46" s="1" t="s">
        <v>110</v>
      </c>
      <c r="J46" s="1">
        <v>2</v>
      </c>
      <c r="K46" s="1">
        <v>595</v>
      </c>
      <c r="L46" s="1">
        <v>347</v>
      </c>
      <c r="M46" s="1">
        <f>K46-L46</f>
        <v>248</v>
      </c>
      <c r="N46" s="2">
        <f>(H46/K46-1)*100</f>
        <v>-29.915966386554626</v>
      </c>
    </row>
    <row r="47" spans="1:14" x14ac:dyDescent="0.2">
      <c r="A47" s="1">
        <v>70</v>
      </c>
      <c r="B47" t="s">
        <v>76</v>
      </c>
      <c r="C47" s="1" t="s">
        <v>154</v>
      </c>
      <c r="D47" s="1">
        <v>10</v>
      </c>
      <c r="E47" s="1">
        <v>500</v>
      </c>
      <c r="F47" s="1" t="s">
        <v>198</v>
      </c>
      <c r="G47" s="1">
        <v>22.8</v>
      </c>
      <c r="H47" s="1">
        <v>1324</v>
      </c>
      <c r="I47" s="1" t="s">
        <v>103</v>
      </c>
      <c r="J47" s="1">
        <v>4</v>
      </c>
      <c r="K47" s="1">
        <v>1887</v>
      </c>
      <c r="L47" s="1">
        <v>523</v>
      </c>
      <c r="M47" s="1">
        <f>K47-L47</f>
        <v>1364</v>
      </c>
      <c r="N47" s="2">
        <f>(H47/K47-1)*100</f>
        <v>-29.835718071012185</v>
      </c>
    </row>
    <row r="48" spans="1:14" x14ac:dyDescent="0.2">
      <c r="A48" s="1">
        <v>49</v>
      </c>
      <c r="B48" t="s">
        <v>140</v>
      </c>
      <c r="C48" s="1" t="s">
        <v>49</v>
      </c>
      <c r="D48" s="1">
        <v>31</v>
      </c>
      <c r="E48" s="1">
        <v>3700</v>
      </c>
      <c r="F48" s="1" t="s">
        <v>197</v>
      </c>
      <c r="G48" s="1">
        <v>16.100000000000001</v>
      </c>
      <c r="H48" s="1">
        <v>1066</v>
      </c>
      <c r="I48" s="1" t="s">
        <v>101</v>
      </c>
      <c r="J48" s="1">
        <v>3</v>
      </c>
      <c r="K48" s="1">
        <v>1489</v>
      </c>
      <c r="L48" s="1">
        <v>716</v>
      </c>
      <c r="M48" s="1">
        <f>K48-L48</f>
        <v>773</v>
      </c>
      <c r="N48" s="2">
        <f>(H48/K48-1)*100</f>
        <v>-28.408327736736062</v>
      </c>
    </row>
    <row r="49" spans="1:14" x14ac:dyDescent="0.2">
      <c r="A49" s="1">
        <v>38</v>
      </c>
      <c r="B49" t="s">
        <v>133</v>
      </c>
      <c r="C49" s="1" t="s">
        <v>36</v>
      </c>
      <c r="D49" s="1">
        <v>41</v>
      </c>
      <c r="E49" s="1">
        <v>500</v>
      </c>
      <c r="F49" s="1" t="s">
        <v>166</v>
      </c>
      <c r="G49" s="1">
        <v>9.5</v>
      </c>
      <c r="H49" s="1">
        <v>936</v>
      </c>
      <c r="I49" s="1" t="s">
        <v>132</v>
      </c>
      <c r="J49" s="1">
        <v>5</v>
      </c>
      <c r="K49" s="1">
        <v>1304</v>
      </c>
      <c r="L49" s="1">
        <v>449</v>
      </c>
      <c r="M49" s="1">
        <f>K49-L49</f>
        <v>855</v>
      </c>
      <c r="N49" s="2">
        <f>(H49/K49-1)*100</f>
        <v>-28.220858895705526</v>
      </c>
    </row>
    <row r="50" spans="1:14" x14ac:dyDescent="0.2">
      <c r="A50" s="1">
        <v>58</v>
      </c>
      <c r="B50" t="s">
        <v>61</v>
      </c>
      <c r="C50" s="1" t="s">
        <v>62</v>
      </c>
      <c r="D50" s="1">
        <v>12</v>
      </c>
      <c r="E50" s="1">
        <v>9600</v>
      </c>
      <c r="F50" s="1" t="s">
        <v>163</v>
      </c>
      <c r="G50" s="1">
        <v>27.4</v>
      </c>
      <c r="H50" s="1">
        <v>1694</v>
      </c>
      <c r="I50" s="1" t="s">
        <v>103</v>
      </c>
      <c r="J50" s="1">
        <v>4</v>
      </c>
      <c r="K50" s="1">
        <v>2344</v>
      </c>
      <c r="L50" s="1">
        <v>971</v>
      </c>
      <c r="M50" s="1">
        <f>K50-L50</f>
        <v>1373</v>
      </c>
      <c r="N50" s="2">
        <f>(H50/K50-1)*100</f>
        <v>-27.730375426621158</v>
      </c>
    </row>
    <row r="51" spans="1:14" x14ac:dyDescent="0.2">
      <c r="A51" s="1">
        <v>6</v>
      </c>
      <c r="B51" t="s">
        <v>86</v>
      </c>
      <c r="C51" s="1" t="s">
        <v>8</v>
      </c>
      <c r="D51" s="1">
        <v>5</v>
      </c>
      <c r="E51" s="1">
        <v>12800</v>
      </c>
      <c r="F51" s="1" t="s">
        <v>162</v>
      </c>
      <c r="G51" s="1">
        <v>27.3</v>
      </c>
      <c r="H51" s="1">
        <v>1556</v>
      </c>
      <c r="I51" s="1" t="s">
        <v>103</v>
      </c>
      <c r="J51" s="1">
        <v>4</v>
      </c>
      <c r="K51" s="1">
        <v>2093</v>
      </c>
      <c r="L51" s="1">
        <v>1597</v>
      </c>
      <c r="M51" s="1">
        <f>K51-L51</f>
        <v>496</v>
      </c>
      <c r="N51" s="2">
        <f>(H51/K51-1)*100</f>
        <v>-25.656951743908262</v>
      </c>
    </row>
    <row r="52" spans="1:14" x14ac:dyDescent="0.2">
      <c r="A52" s="1">
        <v>60</v>
      </c>
      <c r="B52" t="s">
        <v>65</v>
      </c>
      <c r="C52" s="1" t="s">
        <v>66</v>
      </c>
      <c r="D52" s="1">
        <v>29</v>
      </c>
      <c r="E52" s="1">
        <v>5300</v>
      </c>
      <c r="F52" s="7" t="s">
        <v>199</v>
      </c>
      <c r="G52" s="1">
        <v>24.2</v>
      </c>
      <c r="H52" s="1">
        <v>1267</v>
      </c>
      <c r="I52" s="1" t="s">
        <v>103</v>
      </c>
      <c r="J52" s="1">
        <v>4</v>
      </c>
      <c r="K52" s="1">
        <v>1694</v>
      </c>
      <c r="L52" s="1">
        <v>790</v>
      </c>
      <c r="M52" s="1">
        <f>K52-L52</f>
        <v>904</v>
      </c>
      <c r="N52" s="2">
        <f>(H52/K52-1)*100</f>
        <v>-25.20661157024794</v>
      </c>
    </row>
    <row r="53" spans="1:14" x14ac:dyDescent="0.2">
      <c r="A53" s="1">
        <v>28</v>
      </c>
      <c r="B53" t="s">
        <v>180</v>
      </c>
      <c r="C53" s="1" t="s">
        <v>112</v>
      </c>
      <c r="D53" s="1">
        <v>49</v>
      </c>
      <c r="E53" s="1">
        <v>4100</v>
      </c>
      <c r="F53" s="1" t="s">
        <v>168</v>
      </c>
      <c r="G53" s="1">
        <v>2.5</v>
      </c>
      <c r="H53" s="1">
        <v>717</v>
      </c>
      <c r="I53" s="1" t="s">
        <v>110</v>
      </c>
      <c r="J53" s="1">
        <v>2</v>
      </c>
      <c r="K53" s="1">
        <v>948</v>
      </c>
      <c r="L53" s="1">
        <v>503</v>
      </c>
      <c r="M53" s="1">
        <f>K53-L53</f>
        <v>445</v>
      </c>
      <c r="N53" s="2">
        <f>(H53/K53-1)*100</f>
        <v>-24.367088607594933</v>
      </c>
    </row>
    <row r="54" spans="1:14" x14ac:dyDescent="0.2">
      <c r="A54" s="1">
        <v>72</v>
      </c>
      <c r="B54" t="s">
        <v>153</v>
      </c>
      <c r="C54" s="1" t="s">
        <v>78</v>
      </c>
      <c r="D54" s="1">
        <v>4</v>
      </c>
      <c r="E54" s="1">
        <v>4600</v>
      </c>
      <c r="F54" s="1" t="s">
        <v>163</v>
      </c>
      <c r="G54" s="1">
        <v>25.5</v>
      </c>
      <c r="H54" s="1">
        <v>1368</v>
      </c>
      <c r="I54" s="1" t="s">
        <v>103</v>
      </c>
      <c r="J54" s="1">
        <v>4</v>
      </c>
      <c r="K54" s="1">
        <v>1745</v>
      </c>
      <c r="L54" s="1">
        <v>849</v>
      </c>
      <c r="M54" s="1">
        <f>K54-L54</f>
        <v>896</v>
      </c>
      <c r="N54" s="2">
        <f>(H54/K54-1)*100</f>
        <v>-21.604584527220627</v>
      </c>
    </row>
    <row r="55" spans="1:14" x14ac:dyDescent="0.2">
      <c r="A55" s="1">
        <v>33</v>
      </c>
      <c r="B55" t="s">
        <v>187</v>
      </c>
      <c r="C55" s="1" t="s">
        <v>114</v>
      </c>
      <c r="D55" s="1">
        <v>44</v>
      </c>
      <c r="E55" s="1">
        <v>4100</v>
      </c>
      <c r="F55" s="1" t="s">
        <v>197</v>
      </c>
      <c r="G55" s="1">
        <v>6.4</v>
      </c>
      <c r="H55" s="1">
        <v>854</v>
      </c>
      <c r="I55" s="1" t="s">
        <v>110</v>
      </c>
      <c r="J55" s="1">
        <v>3</v>
      </c>
      <c r="K55" s="1">
        <v>1084</v>
      </c>
      <c r="L55" s="1">
        <v>542</v>
      </c>
      <c r="M55" s="1">
        <f>K55-L55</f>
        <v>542</v>
      </c>
      <c r="N55" s="2">
        <f>(H55/K55-1)*100</f>
        <v>-21.217712177121772</v>
      </c>
    </row>
    <row r="56" spans="1:14" x14ac:dyDescent="0.2">
      <c r="A56" s="1">
        <v>40</v>
      </c>
      <c r="B56" t="s">
        <v>131</v>
      </c>
      <c r="C56" s="1" t="s">
        <v>38</v>
      </c>
      <c r="D56" s="1">
        <v>35</v>
      </c>
      <c r="E56" s="1">
        <v>3350</v>
      </c>
      <c r="F56" s="1" t="s">
        <v>197</v>
      </c>
      <c r="G56" s="1">
        <v>12.6</v>
      </c>
      <c r="H56" s="1">
        <v>1135</v>
      </c>
      <c r="I56" s="1" t="s">
        <v>101</v>
      </c>
      <c r="J56" s="1">
        <v>4</v>
      </c>
      <c r="K56" s="1">
        <v>1379</v>
      </c>
      <c r="L56" s="1">
        <v>762</v>
      </c>
      <c r="M56" s="1">
        <f>K56-L56</f>
        <v>617</v>
      </c>
      <c r="N56" s="2">
        <f>(H56/K56-1)*100</f>
        <v>-17.693981145757796</v>
      </c>
    </row>
    <row r="57" spans="1:14" x14ac:dyDescent="0.2">
      <c r="A57" s="1">
        <v>79</v>
      </c>
      <c r="B57" t="s">
        <v>175</v>
      </c>
      <c r="C57" s="1" t="s">
        <v>176</v>
      </c>
      <c r="D57" s="1">
        <v>67</v>
      </c>
      <c r="E57" s="1">
        <v>300</v>
      </c>
      <c r="F57" s="1" t="s">
        <v>196</v>
      </c>
      <c r="G57" s="1">
        <v>-3.6</v>
      </c>
      <c r="H57" s="1">
        <v>377</v>
      </c>
      <c r="I57" s="1" t="s">
        <v>111</v>
      </c>
      <c r="J57" s="1">
        <v>1</v>
      </c>
      <c r="K57" s="1">
        <v>456</v>
      </c>
      <c r="L57" s="1">
        <v>359</v>
      </c>
      <c r="M57" s="1">
        <f>K57-L57</f>
        <v>97</v>
      </c>
      <c r="N57" s="2">
        <f>(H57/K57-1)*100</f>
        <v>-17.324561403508774</v>
      </c>
    </row>
    <row r="58" spans="1:14" x14ac:dyDescent="0.2">
      <c r="A58" s="1">
        <v>43</v>
      </c>
      <c r="B58" t="s">
        <v>43</v>
      </c>
      <c r="C58" s="1" t="s">
        <v>44</v>
      </c>
      <c r="D58" s="1">
        <v>53</v>
      </c>
      <c r="E58" s="1">
        <v>6100</v>
      </c>
      <c r="F58" s="1" t="s">
        <v>197</v>
      </c>
      <c r="G58" s="1">
        <v>9.6999999999999993</v>
      </c>
      <c r="H58" s="1">
        <v>767</v>
      </c>
      <c r="I58" s="1" t="s">
        <v>100</v>
      </c>
      <c r="J58" s="1">
        <v>2</v>
      </c>
      <c r="K58" s="1">
        <v>919</v>
      </c>
      <c r="L58" s="1">
        <v>689</v>
      </c>
      <c r="M58" s="1">
        <f>K58-L58</f>
        <v>230</v>
      </c>
      <c r="N58" s="2">
        <f>(H58/K58-1)*100</f>
        <v>-16.539717083786719</v>
      </c>
    </row>
    <row r="59" spans="1:14" x14ac:dyDescent="0.2">
      <c r="A59" s="1">
        <v>41</v>
      </c>
      <c r="B59" t="s">
        <v>135</v>
      </c>
      <c r="C59" s="1" t="s">
        <v>40</v>
      </c>
      <c r="D59" s="1">
        <v>33</v>
      </c>
      <c r="E59" s="1">
        <v>12800</v>
      </c>
      <c r="F59" s="1" t="s">
        <v>197</v>
      </c>
      <c r="G59" s="1">
        <v>15.6</v>
      </c>
      <c r="H59" s="1">
        <v>1333</v>
      </c>
      <c r="I59" s="1" t="s">
        <v>101</v>
      </c>
      <c r="J59" s="1">
        <v>4</v>
      </c>
      <c r="K59" s="1">
        <v>1488</v>
      </c>
      <c r="L59" s="1">
        <v>914</v>
      </c>
      <c r="M59" s="1">
        <f>K59-L59</f>
        <v>574</v>
      </c>
      <c r="N59" s="2">
        <f>(H59/K59-1)*100</f>
        <v>-10.416666666666663</v>
      </c>
    </row>
    <row r="60" spans="1:14" x14ac:dyDescent="0.2">
      <c r="A60" s="1">
        <v>45</v>
      </c>
      <c r="B60" t="s">
        <v>46</v>
      </c>
      <c r="C60" s="1" t="s">
        <v>136</v>
      </c>
      <c r="D60" s="1">
        <v>43</v>
      </c>
      <c r="E60" s="1">
        <v>6900</v>
      </c>
      <c r="F60" s="1" t="s">
        <v>197</v>
      </c>
      <c r="G60" s="1">
        <v>14.1</v>
      </c>
      <c r="H60" s="1">
        <v>1073</v>
      </c>
      <c r="I60" s="1" t="s">
        <v>100</v>
      </c>
      <c r="J60" s="1">
        <v>3</v>
      </c>
      <c r="K60" s="1">
        <v>1191</v>
      </c>
      <c r="L60" s="1">
        <v>957</v>
      </c>
      <c r="M60" s="1">
        <f>K60-L60</f>
        <v>234</v>
      </c>
      <c r="N60" s="2">
        <f>(H60/K60-1)*100</f>
        <v>-9.907640638119231</v>
      </c>
    </row>
    <row r="61" spans="1:14" x14ac:dyDescent="0.2">
      <c r="A61" s="1">
        <v>44</v>
      </c>
      <c r="B61" t="s">
        <v>79</v>
      </c>
      <c r="C61" s="1" t="s">
        <v>45</v>
      </c>
      <c r="D61" s="1">
        <v>64</v>
      </c>
      <c r="E61" s="1">
        <v>3300</v>
      </c>
      <c r="F61" s="1" t="s">
        <v>165</v>
      </c>
      <c r="G61" s="1">
        <v>0.8</v>
      </c>
      <c r="H61" s="1">
        <v>558</v>
      </c>
      <c r="I61" s="1" t="s">
        <v>110</v>
      </c>
      <c r="J61" s="1">
        <v>2</v>
      </c>
      <c r="K61" s="1">
        <v>597</v>
      </c>
      <c r="L61" s="1">
        <v>361</v>
      </c>
      <c r="M61" s="1">
        <f>K61-L61</f>
        <v>236</v>
      </c>
      <c r="N61" s="2">
        <f>(H61/K61-1)*100</f>
        <v>-6.5326633165829096</v>
      </c>
    </row>
    <row r="62" spans="1:14" x14ac:dyDescent="0.2">
      <c r="A62" s="1">
        <v>78</v>
      </c>
      <c r="B62" t="s">
        <v>173</v>
      </c>
      <c r="C62" s="1" t="s">
        <v>174</v>
      </c>
      <c r="D62" s="1">
        <v>31</v>
      </c>
      <c r="E62" s="1">
        <v>12800</v>
      </c>
      <c r="F62" s="1" t="s">
        <v>165</v>
      </c>
      <c r="G62" s="1">
        <v>18.399999999999999</v>
      </c>
      <c r="H62" s="1">
        <v>1589</v>
      </c>
      <c r="I62" s="1" t="s">
        <v>101</v>
      </c>
      <c r="J62" s="1">
        <v>2</v>
      </c>
      <c r="K62" s="1">
        <v>1599</v>
      </c>
      <c r="L62" s="1">
        <v>1114</v>
      </c>
      <c r="M62" s="1">
        <f>K62-L62</f>
        <v>485</v>
      </c>
      <c r="N62" s="2">
        <f>(H62/K62-1)*100</f>
        <v>-0.62539086929330745</v>
      </c>
    </row>
    <row r="63" spans="1:14" x14ac:dyDescent="0.2">
      <c r="A63" s="1">
        <v>55</v>
      </c>
      <c r="B63" t="s">
        <v>81</v>
      </c>
      <c r="C63" s="1" t="s">
        <v>58</v>
      </c>
      <c r="D63" s="1">
        <v>5</v>
      </c>
      <c r="E63" s="1">
        <v>10000</v>
      </c>
      <c r="F63" s="7" t="s">
        <v>162</v>
      </c>
      <c r="G63" s="1">
        <v>26.6</v>
      </c>
      <c r="H63" s="1">
        <v>1784</v>
      </c>
      <c r="I63" s="1" t="s">
        <v>103</v>
      </c>
      <c r="J63" s="1">
        <v>4</v>
      </c>
      <c r="K63" s="1">
        <v>1790</v>
      </c>
      <c r="L63" s="1">
        <v>1239</v>
      </c>
      <c r="M63" s="1">
        <f>K63-L63</f>
        <v>551</v>
      </c>
      <c r="N63" s="2">
        <f>(H63/K63-1)*100</f>
        <v>-0.33519553072626218</v>
      </c>
    </row>
    <row r="64" spans="1:14" x14ac:dyDescent="0.2">
      <c r="A64" s="1">
        <v>66</v>
      </c>
      <c r="B64" t="s">
        <v>149</v>
      </c>
      <c r="C64" s="1" t="s">
        <v>150</v>
      </c>
      <c r="D64" s="1">
        <v>6</v>
      </c>
      <c r="E64" s="1">
        <v>4600</v>
      </c>
      <c r="F64" s="1" t="s">
        <v>163</v>
      </c>
      <c r="G64" s="1">
        <v>24.9</v>
      </c>
      <c r="H64" s="1">
        <v>1836</v>
      </c>
      <c r="I64" s="1" t="s">
        <v>103</v>
      </c>
      <c r="J64" s="1">
        <v>4</v>
      </c>
      <c r="K64" s="1">
        <v>1842</v>
      </c>
      <c r="L64" s="1">
        <v>1105</v>
      </c>
      <c r="M64" s="1">
        <f>K64-L64</f>
        <v>737</v>
      </c>
      <c r="N64" s="2">
        <f>(H64/K64-1)*100</f>
        <v>-0.32573289902280145</v>
      </c>
    </row>
    <row r="65" spans="1:14" x14ac:dyDescent="0.2">
      <c r="A65" s="1">
        <v>35</v>
      </c>
      <c r="B65" t="s">
        <v>189</v>
      </c>
      <c r="C65" s="1" t="s">
        <v>115</v>
      </c>
      <c r="D65" s="1">
        <v>64</v>
      </c>
      <c r="E65" s="1">
        <v>200</v>
      </c>
      <c r="F65" s="1" t="s">
        <v>196</v>
      </c>
      <c r="G65" s="1">
        <v>-10</v>
      </c>
      <c r="H65" s="1">
        <v>422</v>
      </c>
      <c r="I65" s="1" t="s">
        <v>111</v>
      </c>
      <c r="J65" s="1">
        <v>1</v>
      </c>
      <c r="K65" s="1">
        <v>416</v>
      </c>
      <c r="L65" s="1">
        <v>304</v>
      </c>
      <c r="M65" s="1">
        <f>K65-L65</f>
        <v>112</v>
      </c>
      <c r="N65" s="2">
        <f>(H65/K65-1)*100</f>
        <v>1.4423076923076872</v>
      </c>
    </row>
    <row r="66" spans="1:14" x14ac:dyDescent="0.2">
      <c r="A66" s="1">
        <v>62</v>
      </c>
      <c r="B66" t="s">
        <v>67</v>
      </c>
      <c r="C66" s="1" t="s">
        <v>68</v>
      </c>
      <c r="D66" s="1">
        <v>30</v>
      </c>
      <c r="E66" s="1">
        <v>12800</v>
      </c>
      <c r="F66" s="1" t="s">
        <v>165</v>
      </c>
      <c r="G66" s="1">
        <v>19.399999999999999</v>
      </c>
      <c r="H66" s="1">
        <v>1590</v>
      </c>
      <c r="I66" s="1" t="s">
        <v>101</v>
      </c>
      <c r="J66" s="1">
        <v>4</v>
      </c>
      <c r="K66" s="1">
        <v>1567</v>
      </c>
      <c r="L66" s="1">
        <v>586</v>
      </c>
      <c r="M66" s="1">
        <f>K66-L66</f>
        <v>981</v>
      </c>
      <c r="N66" s="2">
        <f>(H66/K66-1)*100</f>
        <v>1.467772814294821</v>
      </c>
    </row>
    <row r="67" spans="1:14" x14ac:dyDescent="0.2">
      <c r="A67" s="1">
        <v>31</v>
      </c>
      <c r="B67" t="s">
        <v>116</v>
      </c>
      <c r="C67" s="1" t="s">
        <v>31</v>
      </c>
      <c r="D67" s="1">
        <v>46</v>
      </c>
      <c r="E67" s="1">
        <v>3850</v>
      </c>
      <c r="F67" s="1" t="s">
        <v>197</v>
      </c>
      <c r="G67" s="1">
        <v>3.9</v>
      </c>
      <c r="H67" s="1">
        <v>936</v>
      </c>
      <c r="I67" s="1" t="s">
        <v>110</v>
      </c>
      <c r="J67" s="1">
        <v>2</v>
      </c>
      <c r="K67" s="1">
        <v>913</v>
      </c>
      <c r="L67" s="1">
        <v>494</v>
      </c>
      <c r="M67" s="1">
        <f>K67-L67</f>
        <v>419</v>
      </c>
      <c r="N67" s="2">
        <f>(H67/K67-1)*100</f>
        <v>2.5191675794085322</v>
      </c>
    </row>
    <row r="68" spans="1:14" x14ac:dyDescent="0.2">
      <c r="A68" s="1">
        <v>10</v>
      </c>
      <c r="B68" t="s">
        <v>87</v>
      </c>
      <c r="C68" s="1" t="s">
        <v>15</v>
      </c>
      <c r="D68" s="1">
        <v>2</v>
      </c>
      <c r="E68" s="1">
        <v>19300</v>
      </c>
      <c r="F68" s="1" t="s">
        <v>162</v>
      </c>
      <c r="G68" s="1">
        <v>26.2</v>
      </c>
      <c r="H68" s="1">
        <v>1844</v>
      </c>
      <c r="I68" s="1" t="s">
        <v>105</v>
      </c>
      <c r="J68" s="1">
        <v>4</v>
      </c>
      <c r="K68" s="1">
        <v>1518</v>
      </c>
      <c r="L68" s="1">
        <v>1220</v>
      </c>
      <c r="M68" s="1">
        <f>K68-L68</f>
        <v>298</v>
      </c>
      <c r="N68" s="2">
        <f>(H68/K68-1)*100</f>
        <v>21.475625823451907</v>
      </c>
    </row>
    <row r="69" spans="1:14" x14ac:dyDescent="0.2">
      <c r="A69" s="1">
        <v>50</v>
      </c>
      <c r="B69" t="s">
        <v>50</v>
      </c>
      <c r="C69" s="1" t="s">
        <v>51</v>
      </c>
      <c r="D69" s="1">
        <v>22</v>
      </c>
      <c r="E69" s="1">
        <v>10500</v>
      </c>
      <c r="F69" s="7" t="s">
        <v>199</v>
      </c>
      <c r="G69" s="1">
        <v>22.6</v>
      </c>
      <c r="H69" s="1">
        <v>2152</v>
      </c>
      <c r="I69" s="1" t="s">
        <v>101</v>
      </c>
      <c r="J69" s="1">
        <v>4</v>
      </c>
      <c r="K69" s="1">
        <v>1755</v>
      </c>
      <c r="L69" s="1">
        <v>1321</v>
      </c>
      <c r="M69" s="1">
        <f>K69-L69</f>
        <v>434</v>
      </c>
      <c r="N69" s="2">
        <f>(H69/K69-1)*100</f>
        <v>22.621082621082621</v>
      </c>
    </row>
    <row r="70" spans="1:14" x14ac:dyDescent="0.2">
      <c r="A70" s="1">
        <v>80</v>
      </c>
      <c r="B70" t="s">
        <v>177</v>
      </c>
      <c r="C70" s="1" t="s">
        <v>178</v>
      </c>
      <c r="D70" s="1">
        <v>69</v>
      </c>
      <c r="E70" s="1">
        <v>225</v>
      </c>
      <c r="F70" s="1" t="s">
        <v>196</v>
      </c>
      <c r="G70" s="1">
        <v>-10.199999999999999</v>
      </c>
      <c r="H70" s="1">
        <v>399</v>
      </c>
      <c r="I70" s="1" t="s">
        <v>111</v>
      </c>
      <c r="J70" s="1">
        <v>1</v>
      </c>
      <c r="K70" s="1">
        <v>325</v>
      </c>
      <c r="L70" s="1">
        <v>265</v>
      </c>
      <c r="M70" s="1">
        <f>K70-L70</f>
        <v>60</v>
      </c>
      <c r="N70" s="2">
        <f>(H70/K70-1)*100</f>
        <v>22.769230769230763</v>
      </c>
    </row>
    <row r="71" spans="1:14" x14ac:dyDescent="0.2">
      <c r="A71" s="1">
        <v>29</v>
      </c>
      <c r="B71" t="s">
        <v>181</v>
      </c>
      <c r="C71" s="1" t="s">
        <v>113</v>
      </c>
      <c r="D71" s="1">
        <v>49</v>
      </c>
      <c r="E71" s="1">
        <v>3300</v>
      </c>
      <c r="F71" s="1" t="s">
        <v>168</v>
      </c>
      <c r="G71" s="1">
        <v>4.8</v>
      </c>
      <c r="H71" s="1">
        <v>1056</v>
      </c>
      <c r="I71" s="1" t="s">
        <v>110</v>
      </c>
      <c r="J71" s="1">
        <v>2</v>
      </c>
      <c r="K71" s="1">
        <v>846</v>
      </c>
      <c r="L71" s="1">
        <v>507</v>
      </c>
      <c r="M71" s="1">
        <f>K71-L71</f>
        <v>339</v>
      </c>
      <c r="N71" s="2">
        <f>(H71/K71-1)*100</f>
        <v>24.822695035460995</v>
      </c>
    </row>
    <row r="72" spans="1:14" x14ac:dyDescent="0.2">
      <c r="A72" s="1">
        <v>73</v>
      </c>
      <c r="B72" t="s">
        <v>93</v>
      </c>
      <c r="C72" s="1" t="s">
        <v>94</v>
      </c>
      <c r="D72" s="1">
        <v>50</v>
      </c>
      <c r="E72" s="1">
        <v>3300</v>
      </c>
      <c r="F72" s="1" t="s">
        <v>165</v>
      </c>
      <c r="G72" s="1">
        <v>7.7</v>
      </c>
      <c r="H72" s="1">
        <v>1034</v>
      </c>
      <c r="I72" s="1" t="s">
        <v>109</v>
      </c>
      <c r="J72" s="1">
        <v>2</v>
      </c>
      <c r="K72" s="1">
        <v>818</v>
      </c>
      <c r="L72" s="1">
        <v>489</v>
      </c>
      <c r="M72" s="1">
        <f>K72-L72</f>
        <v>329</v>
      </c>
      <c r="N72" s="2">
        <f>(H72/K72-1)*100</f>
        <v>26.405867970660157</v>
      </c>
    </row>
    <row r="73" spans="1:14" x14ac:dyDescent="0.2">
      <c r="A73" s="1">
        <v>19</v>
      </c>
      <c r="B73" t="s">
        <v>119</v>
      </c>
      <c r="C73" s="1" t="s">
        <v>91</v>
      </c>
      <c r="D73" s="1">
        <v>47</v>
      </c>
      <c r="E73" s="1">
        <v>37200</v>
      </c>
      <c r="F73" s="1" t="s">
        <v>165</v>
      </c>
      <c r="G73" s="1">
        <v>10.5</v>
      </c>
      <c r="H73" s="1">
        <v>1240</v>
      </c>
      <c r="I73" s="1" t="s">
        <v>108</v>
      </c>
      <c r="J73" s="1">
        <v>2</v>
      </c>
      <c r="K73" s="1">
        <v>980</v>
      </c>
      <c r="L73" s="1">
        <v>421</v>
      </c>
      <c r="M73" s="1">
        <f>K73-L73</f>
        <v>559</v>
      </c>
      <c r="N73" s="2">
        <f>(H73/K73-1)*100</f>
        <v>26.530612244897966</v>
      </c>
    </row>
    <row r="74" spans="1:14" x14ac:dyDescent="0.2">
      <c r="A74" s="1">
        <v>5</v>
      </c>
      <c r="B74" t="s">
        <v>85</v>
      </c>
      <c r="C74" s="1" t="s">
        <v>7</v>
      </c>
      <c r="D74" s="1">
        <v>1</v>
      </c>
      <c r="E74" s="1">
        <v>19300</v>
      </c>
      <c r="F74" s="1" t="s">
        <v>162</v>
      </c>
      <c r="G74" s="1">
        <v>26.7</v>
      </c>
      <c r="H74" s="1">
        <v>2394</v>
      </c>
      <c r="I74" s="1" t="s">
        <v>102</v>
      </c>
      <c r="J74" s="1">
        <v>4</v>
      </c>
      <c r="K74" s="1">
        <v>1789</v>
      </c>
      <c r="L74" s="1">
        <v>1353</v>
      </c>
      <c r="M74" s="1">
        <f>K74-L74</f>
        <v>436</v>
      </c>
      <c r="N74" s="2">
        <f>(H74/K74-1)*100</f>
        <v>33.817775293460038</v>
      </c>
    </row>
    <row r="75" spans="1:14" x14ac:dyDescent="0.2">
      <c r="A75" s="1">
        <v>32</v>
      </c>
      <c r="B75" t="s">
        <v>182</v>
      </c>
      <c r="C75" s="1" t="s">
        <v>32</v>
      </c>
      <c r="D75" s="1">
        <v>45</v>
      </c>
      <c r="E75" s="1">
        <v>3850</v>
      </c>
      <c r="F75" s="1" t="s">
        <v>197</v>
      </c>
      <c r="G75" s="1">
        <v>6</v>
      </c>
      <c r="H75" s="1">
        <v>1293</v>
      </c>
      <c r="I75" s="1" t="s">
        <v>110</v>
      </c>
      <c r="J75" s="1">
        <v>2</v>
      </c>
      <c r="K75" s="1">
        <v>935</v>
      </c>
      <c r="L75" s="1">
        <v>546</v>
      </c>
      <c r="M75" s="1">
        <f>K75-L75</f>
        <v>389</v>
      </c>
      <c r="N75" s="2">
        <f>(H75/K75-1)*100</f>
        <v>38.288770053475929</v>
      </c>
    </row>
    <row r="76" spans="1:14" x14ac:dyDescent="0.2">
      <c r="A76" s="1">
        <v>76</v>
      </c>
      <c r="B76" t="s">
        <v>192</v>
      </c>
      <c r="C76" s="1" t="s">
        <v>171</v>
      </c>
      <c r="D76" s="1">
        <v>42</v>
      </c>
      <c r="E76" s="1">
        <v>12600</v>
      </c>
      <c r="F76" s="1" t="s">
        <v>165</v>
      </c>
      <c r="G76" s="1">
        <v>11.7</v>
      </c>
      <c r="H76" s="1">
        <v>1804</v>
      </c>
      <c r="I76" s="1" t="s">
        <v>108</v>
      </c>
      <c r="J76" s="1">
        <v>2</v>
      </c>
      <c r="K76" s="1">
        <v>1273</v>
      </c>
      <c r="L76" s="1">
        <v>672</v>
      </c>
      <c r="M76" s="1">
        <f>K76-L76</f>
        <v>601</v>
      </c>
      <c r="N76" s="2">
        <f>(H76/K76-1)*100</f>
        <v>41.712490180675573</v>
      </c>
    </row>
    <row r="77" spans="1:14" x14ac:dyDescent="0.2">
      <c r="A77" s="1">
        <v>4</v>
      </c>
      <c r="B77" t="s">
        <v>84</v>
      </c>
      <c r="C77" s="1" t="s">
        <v>6</v>
      </c>
      <c r="D77" s="1">
        <v>3</v>
      </c>
      <c r="E77" s="1">
        <v>19300</v>
      </c>
      <c r="F77" s="1" t="s">
        <v>162</v>
      </c>
      <c r="G77" s="1">
        <v>27.3</v>
      </c>
      <c r="H77" s="1">
        <v>2302</v>
      </c>
      <c r="I77" s="1" t="s">
        <v>102</v>
      </c>
      <c r="J77" s="1">
        <v>4</v>
      </c>
      <c r="K77" s="1">
        <v>1526</v>
      </c>
      <c r="L77" s="1">
        <v>1125</v>
      </c>
      <c r="M77" s="1">
        <f>K77-L77</f>
        <v>401</v>
      </c>
      <c r="N77" s="2">
        <f>(H77/K77-1)*100</f>
        <v>50.851900393184792</v>
      </c>
    </row>
    <row r="78" spans="1:14" x14ac:dyDescent="0.2">
      <c r="A78" s="1">
        <v>51</v>
      </c>
      <c r="B78" t="s">
        <v>52</v>
      </c>
      <c r="C78" s="1" t="s">
        <v>53</v>
      </c>
      <c r="D78" s="1">
        <v>1</v>
      </c>
      <c r="E78" s="1">
        <v>18000</v>
      </c>
      <c r="F78" s="7" t="s">
        <v>162</v>
      </c>
      <c r="G78" s="1">
        <v>26.6</v>
      </c>
      <c r="H78" s="1">
        <v>2378</v>
      </c>
      <c r="I78" s="1" t="s">
        <v>102</v>
      </c>
      <c r="J78" s="1">
        <v>4</v>
      </c>
      <c r="K78" s="1">
        <v>1571</v>
      </c>
      <c r="L78" s="1">
        <v>993</v>
      </c>
      <c r="M78" s="1">
        <f>K78-L78</f>
        <v>578</v>
      </c>
      <c r="N78" s="2">
        <f>(H78/K78-1)*100</f>
        <v>51.368555060471046</v>
      </c>
    </row>
    <row r="79" spans="1:14" x14ac:dyDescent="0.2">
      <c r="A79" s="1">
        <v>8</v>
      </c>
      <c r="B79" t="s">
        <v>11</v>
      </c>
      <c r="C79" s="1" t="s">
        <v>12</v>
      </c>
      <c r="D79" s="1">
        <v>3</v>
      </c>
      <c r="E79" s="1">
        <v>19300</v>
      </c>
      <c r="F79" s="1" t="s">
        <v>162</v>
      </c>
      <c r="G79" s="1">
        <v>26.4</v>
      </c>
      <c r="H79" s="1">
        <v>2857</v>
      </c>
      <c r="I79" s="1" t="s">
        <v>102</v>
      </c>
      <c r="J79" s="1">
        <v>4</v>
      </c>
      <c r="K79" s="1">
        <v>1776</v>
      </c>
      <c r="L79" s="1">
        <v>1404</v>
      </c>
      <c r="M79" s="1">
        <f>K79-L79</f>
        <v>372</v>
      </c>
      <c r="N79" s="2">
        <f>(H79/K79-1)*100</f>
        <v>60.867117117117118</v>
      </c>
    </row>
    <row r="80" spans="1:14" x14ac:dyDescent="0.2">
      <c r="A80" s="1">
        <v>42</v>
      </c>
      <c r="B80" t="s">
        <v>41</v>
      </c>
      <c r="C80" s="1" t="s">
        <v>42</v>
      </c>
      <c r="D80" s="1">
        <v>64</v>
      </c>
      <c r="E80" s="1">
        <v>400</v>
      </c>
      <c r="F80" s="1" t="s">
        <v>168</v>
      </c>
      <c r="G80" s="1">
        <v>4.7</v>
      </c>
      <c r="H80" s="1">
        <v>869</v>
      </c>
      <c r="I80" s="1" t="s">
        <v>100</v>
      </c>
      <c r="J80" s="1">
        <v>2</v>
      </c>
      <c r="K80" s="1">
        <v>515</v>
      </c>
      <c r="L80" s="1">
        <v>324</v>
      </c>
      <c r="M80" s="1">
        <f>K80-L80</f>
        <v>191</v>
      </c>
      <c r="N80" s="2">
        <f>(H80/K80-1)*100</f>
        <v>68.737864077669911</v>
      </c>
    </row>
    <row r="81" spans="1:14" x14ac:dyDescent="0.2">
      <c r="A81" s="1">
        <v>74</v>
      </c>
      <c r="B81" t="s">
        <v>155</v>
      </c>
      <c r="C81" s="1" t="s">
        <v>156</v>
      </c>
      <c r="D81" s="1">
        <v>5</v>
      </c>
      <c r="E81" s="1">
        <v>20000</v>
      </c>
      <c r="F81" s="7" t="s">
        <v>162</v>
      </c>
      <c r="G81" s="1">
        <v>26.4</v>
      </c>
      <c r="H81" s="1">
        <v>2708</v>
      </c>
      <c r="I81" s="1" t="s">
        <v>105</v>
      </c>
      <c r="J81" s="1">
        <v>4</v>
      </c>
      <c r="K81" s="1">
        <v>1528</v>
      </c>
      <c r="L81" s="1">
        <v>1162</v>
      </c>
      <c r="M81" s="1">
        <f>K81-L81</f>
        <v>366</v>
      </c>
      <c r="N81" s="2">
        <f>(H81/K81-1)*100</f>
        <v>77.225130890052355</v>
      </c>
    </row>
    <row r="82" spans="1:14" x14ac:dyDescent="0.2">
      <c r="A82" s="1">
        <v>77</v>
      </c>
      <c r="B82" t="s">
        <v>188</v>
      </c>
      <c r="C82" s="1" t="s">
        <v>172</v>
      </c>
      <c r="D82" s="1">
        <v>49</v>
      </c>
      <c r="E82" s="1">
        <v>3300</v>
      </c>
      <c r="F82" s="1" t="s">
        <v>165</v>
      </c>
      <c r="G82" s="1">
        <v>9.6</v>
      </c>
      <c r="H82" s="1">
        <v>2041</v>
      </c>
      <c r="I82" s="1" t="s">
        <v>100</v>
      </c>
      <c r="J82" s="1">
        <v>2</v>
      </c>
      <c r="K82" s="1">
        <v>902</v>
      </c>
      <c r="L82" s="1">
        <v>578</v>
      </c>
      <c r="M82" s="1">
        <f>K82-L82</f>
        <v>324</v>
      </c>
      <c r="N82" s="2">
        <f>(H82/K82-1)*100</f>
        <v>126.27494456762749</v>
      </c>
    </row>
  </sheetData>
  <sortState xmlns:xlrd2="http://schemas.microsoft.com/office/spreadsheetml/2017/richdata2" ref="A3:N82">
    <sortCondition ref="N3:N8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Sort - Location #</vt:lpstr>
      <vt:lpstr>Sort - Biome Type</vt:lpstr>
      <vt:lpstr>Sort - Latitude</vt:lpstr>
      <vt:lpstr>Sort - Standing Biomass</vt:lpstr>
      <vt:lpstr>Sort - Soil Type</vt:lpstr>
      <vt:lpstr>Sort - Moisture 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Josef Pidwirny</dc:creator>
  <cp:lastModifiedBy>Michael Josef Pidwirny</cp:lastModifiedBy>
  <dcterms:created xsi:type="dcterms:W3CDTF">2020-05-29T16:46:49Z</dcterms:created>
  <dcterms:modified xsi:type="dcterms:W3CDTF">2021-01-15T18:00:07Z</dcterms:modified>
</cp:coreProperties>
</file>